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5" windowHeight="9855" activeTab="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支出预算经济分类科目汇总表" sheetId="6" r:id="rId6"/>
    <sheet name="7一般公共预算“三公”经费支出情况表" sheetId="7" r:id="rId7"/>
    <sheet name="8政府性基金支出情况表" sheetId="8" r:id="rId8"/>
  </sheets>
  <definedNames>
    <definedName name="_xlnm.Print_Area" localSheetId="0">'1部门收支总体情况表'!$A$1:$N$20</definedName>
    <definedName name="_xlnm.Print_Area" localSheetId="1">'2部门收入总体情况表'!$A$1:$P$60</definedName>
    <definedName name="_xlnm.Print_Area" localSheetId="2">'3部门支出总体情况表'!$A$1:$O$60</definedName>
    <definedName name="_xlnm.Print_Area" localSheetId="3">'4财政拨款收支总体情况表'!$A$1:$N$20</definedName>
    <definedName name="_xlnm.Print_Area" localSheetId="4">'5一般公共预算支出情况表'!$A$1:$AZ$62</definedName>
    <definedName name="_xlnm.Print_Area" localSheetId="5">'6支出预算经济分类科目汇总表'!$A$1:$R$158</definedName>
    <definedName name="_xlnm.Print_Area" localSheetId="7">'8政府性基金支出情况表'!$A$1:$AZ$8</definedName>
    <definedName name="_xlnm.Print_Titles" localSheetId="0">'1部门收支总体情况表'!$1:$8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'6支出预算经济分类科目汇总表'!$1:$7</definedName>
    <definedName name="_xlnm.Print_Titles" localSheetId="7">'8政府性基金支出情况表'!$1:$8</definedName>
  </definedNames>
  <calcPr fullCalcOnLoad="1"/>
</workbook>
</file>

<file path=xl/sharedStrings.xml><?xml version="1.0" encoding="utf-8"?>
<sst xmlns="http://schemas.openxmlformats.org/spreadsheetml/2006/main" count="1970" uniqueCount="269">
  <si>
    <t>预算01表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</si>
  <si>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</si>
  <si>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</si>
  <si>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</si>
  <si>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</si>
  <si>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</si>
  <si>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</si>
  <si>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</si>
  <si>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财政专户收入</t>
  </si>
  <si>
    <t>其他各项收入</t>
  </si>
  <si>
    <t>小计</t>
  </si>
  <si>
    <t>财政拨款</t>
  </si>
  <si>
    <t>一、基本支出</t>
  </si>
  <si>
    <t xml:space="preserve">  其中:财政拨款</t>
  </si>
  <si>
    <t xml:space="preserve">  1、工资福利支出</t>
  </si>
  <si>
    <t xml:space="preserve">  2、商品服务支出</t>
  </si>
  <si>
    <t xml:space="preserve">  3、对个人和家庭的补助</t>
  </si>
  <si>
    <t>二、项目支出</t>
  </si>
  <si>
    <t>本  年  收  入  合  计</t>
  </si>
  <si>
    <t>本  年  支  出  合  计</t>
  </si>
  <si>
    <t>总计</t>
  </si>
  <si>
    <t>上级转移支付</t>
  </si>
  <si>
    <t>专项收入</t>
  </si>
  <si>
    <t>国有资源（资产）有偿使用收入</t>
  </si>
  <si>
    <t>其他一般公共预算收入</t>
  </si>
  <si>
    <t xml:space="preserve">       专项收入</t>
  </si>
  <si>
    <t>二、上级转移支付</t>
  </si>
  <si>
    <t>四、财政专户收入</t>
  </si>
  <si>
    <t>五、其他各项收入</t>
  </si>
  <si>
    <t>预算02表</t>
  </si>
  <si>
    <t>科目编码</t>
  </si>
  <si>
    <t>单位代码</t>
  </si>
  <si>
    <t>单位（科目名称）</t>
  </si>
  <si>
    <t>类</t>
  </si>
  <si>
    <t>款</t>
  </si>
  <si>
    <t>项</t>
  </si>
  <si>
    <t>**</t>
  </si>
  <si>
    <t>其他一般公共预算收入(2017(合计)</t>
  </si>
  <si>
    <t>预算03表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</si>
  <si>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</si>
  <si>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</si>
  <si>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</si>
  <si>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</si>
  <si>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</si>
  <si>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</si>
  <si>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 xml:space="preserve">       专项收入</t>
  </si>
  <si>
    <t>功能科目</t>
  </si>
  <si>
    <t>总  计</t>
  </si>
  <si>
    <t>基      本      支      出</t>
  </si>
  <si>
    <t>对个人和家庭的补助</t>
  </si>
  <si>
    <t>商品和服务支出</t>
  </si>
  <si>
    <t>小计</t>
  </si>
  <si>
    <t>工资福利支出</t>
  </si>
  <si>
    <t>对个人和家庭的补助</t>
  </si>
  <si>
    <t>商品服务支出</t>
  </si>
  <si>
    <t>小计</t>
  </si>
  <si>
    <t>项      目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</si>
  <si>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</si>
  <si>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</si>
  <si>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</si>
  <si>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</si>
  <si>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</si>
  <si>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</si>
  <si>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</si>
  <si>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商品和服务支出</t>
  </si>
  <si>
    <t>单位：元</t>
  </si>
  <si>
    <t xml:space="preserve">       国有资源（资产）有偿使用收入</t>
  </si>
  <si>
    <t xml:space="preserve">       纳入预算管理的行政事业性收费</t>
  </si>
  <si>
    <t>纳入预算管理的行政事业性收费</t>
  </si>
  <si>
    <t xml:space="preserve">       其他一般公共预算收入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</si>
  <si>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</si>
  <si>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</si>
  <si>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</si>
  <si>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</si>
  <si>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</si>
  <si>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</si>
  <si>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</si>
  <si>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</si>
  <si>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</si>
  <si>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</si>
  <si>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</si>
  <si>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</si>
  <si>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十五、资源勘探电力信息等事务</t>
  </si>
  <si>
    <t>十六、商业服务业等事务</t>
  </si>
  <si>
    <t>十七、金融支出</t>
  </si>
  <si>
    <t>一、一般公共服务出</t>
  </si>
  <si>
    <t>十四、交通运输</t>
  </si>
  <si>
    <t>二十一、粮油物资储备支出</t>
  </si>
  <si>
    <t>二十、住房保障支出</t>
  </si>
  <si>
    <t>十九、国土海洋气象等支出</t>
  </si>
  <si>
    <t>十八、援助其他地区支出</t>
  </si>
  <si>
    <t>二十七、债务发行费用支出</t>
  </si>
  <si>
    <t>二十六、债务付息支出</t>
  </si>
  <si>
    <t>二十五、债务还本支出</t>
  </si>
  <si>
    <t>二十四、转移性支出</t>
  </si>
  <si>
    <t>二十三、其他支出</t>
  </si>
  <si>
    <t>二十二、预备费</t>
  </si>
  <si>
    <t>支  出  合  计</t>
  </si>
  <si>
    <t xml:space="preserve"> 收  入  合  计</t>
  </si>
  <si>
    <t>2018年“三公”经费预算数</t>
  </si>
  <si>
    <t>2018年预算</t>
  </si>
  <si>
    <t xml:space="preserve">  1、一般性项目支出</t>
  </si>
  <si>
    <t xml:space="preserve">  2、重点性项目支出</t>
  </si>
  <si>
    <t>一般性项目支出</t>
  </si>
  <si>
    <t>重点性项目支出</t>
  </si>
  <si>
    <t>重点项目支出</t>
  </si>
  <si>
    <t>政府性基金</t>
  </si>
  <si>
    <t>三、政府性基金</t>
  </si>
  <si>
    <t>二、政府性基金</t>
  </si>
  <si>
    <t xml:space="preserve">基本建设支出 </t>
  </si>
  <si>
    <t xml:space="preserve">债务项目支出 </t>
  </si>
  <si>
    <t>其他各项支出</t>
  </si>
  <si>
    <t xml:space="preserve">  其他资本性支出 </t>
  </si>
  <si>
    <t>单位:元</t>
  </si>
  <si>
    <t>部门预算经济分类</t>
  </si>
  <si>
    <t>政府预算经济分类</t>
  </si>
  <si>
    <t>单位编码(名称)</t>
  </si>
  <si>
    <t>合计</t>
  </si>
  <si>
    <t>一般公共预算收入</t>
  </si>
  <si>
    <t>财政专户收入</t>
  </si>
  <si>
    <t>其他各项收入</t>
  </si>
  <si>
    <t>类</t>
  </si>
  <si>
    <t>款</t>
  </si>
  <si>
    <t>科目名称</t>
  </si>
  <si>
    <t>财政拨款</t>
  </si>
  <si>
    <t>国有资产资源有偿使用收入</t>
  </si>
  <si>
    <t>**</t>
  </si>
  <si>
    <t>预算04表</t>
  </si>
  <si>
    <t>预算05表</t>
  </si>
  <si>
    <t>预算06表</t>
  </si>
  <si>
    <t>预算07表</t>
  </si>
  <si>
    <t>预算08表</t>
  </si>
  <si>
    <t xml:space="preserve"> 收  支  预  算  总  表</t>
  </si>
  <si>
    <t>2018年部门收入总体情况表</t>
  </si>
  <si>
    <t>2018年部门支出总体情况表</t>
  </si>
  <si>
    <t>2018年财政拨款收支总体情况表</t>
  </si>
  <si>
    <t>2018年一般公共预算支出情况表</t>
  </si>
  <si>
    <t>2018年支出经济分类汇总表</t>
  </si>
  <si>
    <t>2018年一般公共预算“三公”经费支出情况表</t>
  </si>
  <si>
    <t>2018年政府性基金支出情况表</t>
  </si>
  <si>
    <t>一、一般公共预算收入</t>
  </si>
  <si>
    <t>单位名称 ：文化局</t>
  </si>
  <si>
    <t>063</t>
  </si>
  <si>
    <t>文化局</t>
  </si>
  <si>
    <t xml:space="preserve">  063001</t>
  </si>
  <si>
    <t xml:space="preserve">  驻马店市文化广电新闻出版局</t>
  </si>
  <si>
    <t>207</t>
  </si>
  <si>
    <t>01</t>
  </si>
  <si>
    <t xml:space="preserve">    063001</t>
  </si>
  <si>
    <t xml:space="preserve">    行政运行</t>
  </si>
  <si>
    <t>208</t>
  </si>
  <si>
    <t>05</t>
  </si>
  <si>
    <t xml:space="preserve">    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</si>
  <si>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</si>
  <si>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</si>
  <si>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</si>
  <si>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</si>
  <si>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</si>
  <si>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</si>
  <si>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</si>
  <si>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>02</t>
  </si>
  <si>
    <t xml:space="preserve">    住房公积金</t>
  </si>
  <si>
    <t xml:space="preserve">  063002</t>
  </si>
  <si>
    <t xml:space="preserve">  驻马店市戏曲创作室</t>
  </si>
  <si>
    <t xml:space="preserve">    063002</t>
  </si>
  <si>
    <t xml:space="preserve">    文化创作与保护</t>
  </si>
  <si>
    <t xml:space="preserve">    事业单位离退休</t>
  </si>
  <si>
    <t xml:space="preserve">    事业单位医疗</t>
  </si>
  <si>
    <t xml:space="preserve">  063003</t>
  </si>
  <si>
    <t xml:space="preserve">  驻马店市文化馆</t>
  </si>
  <si>
    <t>09</t>
  </si>
  <si>
    <t xml:space="preserve">    063003</t>
  </si>
  <si>
    <t xml:space="preserve">    群众文化</t>
  </si>
  <si>
    <t xml:space="preserve">  063004</t>
  </si>
  <si>
    <t xml:space="preserve">  驻马店市文化市场稽查支队</t>
  </si>
  <si>
    <t>12</t>
  </si>
  <si>
    <t xml:space="preserve">    063004</t>
  </si>
  <si>
    <t xml:space="preserve">    文化市场管理</t>
  </si>
  <si>
    <t xml:space="preserve">  063005</t>
  </si>
  <si>
    <t xml:space="preserve">  驻马店市文物考古管理所</t>
  </si>
  <si>
    <t>04</t>
  </si>
  <si>
    <t xml:space="preserve">    063005</t>
  </si>
  <si>
    <t xml:space="preserve">    文物保护</t>
  </si>
  <si>
    <t xml:space="preserve">  063006</t>
  </si>
  <si>
    <t xml:space="preserve">  驻马店市演艺中心</t>
  </si>
  <si>
    <t>07</t>
  </si>
  <si>
    <t xml:space="preserve">    063006</t>
  </si>
  <si>
    <t xml:space="preserve">    艺术表演团体</t>
  </si>
  <si>
    <t>99</t>
  </si>
  <si>
    <t xml:space="preserve">    其他医疗卫生与计划生育支出</t>
  </si>
  <si>
    <t xml:space="preserve">  063007</t>
  </si>
  <si>
    <t xml:space="preserve">  驻马店市博物馆</t>
  </si>
  <si>
    <t xml:space="preserve">    063007</t>
  </si>
  <si>
    <t xml:space="preserve">    博物馆</t>
  </si>
  <si>
    <t xml:space="preserve">  063008</t>
  </si>
  <si>
    <t xml:space="preserve">  驻马店市广播电视局驿城分局</t>
  </si>
  <si>
    <t xml:space="preserve">    063008</t>
  </si>
  <si>
    <t xml:space="preserve">    电视</t>
  </si>
  <si>
    <t xml:space="preserve">    其他新闻出版广播影视支出</t>
  </si>
  <si>
    <t>单位名称  ：文化局</t>
  </si>
  <si>
    <t>单位名称  ：文化局</t>
  </si>
  <si>
    <t>301</t>
  </si>
  <si>
    <t>基本工资</t>
  </si>
  <si>
    <t>501</t>
  </si>
  <si>
    <t>工资奖金津补贴</t>
  </si>
  <si>
    <t xml:space="preserve">    驻马店市文化广电新闻出版局</t>
  </si>
  <si>
    <t>津贴补贴</t>
  </si>
  <si>
    <t>奖金</t>
  </si>
  <si>
    <t>08</t>
  </si>
  <si>
    <t>机关事业单位基本养老保险缴费</t>
  </si>
  <si>
    <t>社会保障缴费</t>
  </si>
  <si>
    <t>公务员医疗补助缴费</t>
  </si>
  <si>
    <t>其他社会保障缴费</t>
  </si>
  <si>
    <t>13</t>
  </si>
  <si>
    <t>住房公积金</t>
  </si>
  <si>
    <t>302</t>
  </si>
  <si>
    <t>办公费</t>
  </si>
  <si>
    <t>502</t>
  </si>
  <si>
    <t>办公经费</t>
  </si>
  <si>
    <t>印刷费</t>
  </si>
  <si>
    <t>06</t>
  </si>
  <si>
    <t>电费</t>
  </si>
  <si>
    <t>邮电费</t>
  </si>
  <si>
    <t>差旅费</t>
  </si>
  <si>
    <t>维修(护)费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</si>
  <si>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</si>
  <si>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</si>
  <si>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</si>
  <si>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</si>
  <si>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</si>
  <si>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</si>
  <si>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</si>
  <si>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</si>
  <si>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</si>
  <si>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</si>
  <si>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</si>
  <si>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505</t>
  </si>
  <si>
    <t>303</t>
  </si>
  <si>
    <t>离休费</t>
  </si>
  <si>
    <t>509</t>
  </si>
  <si>
    <t>离退休费</t>
  </si>
  <si>
    <t>退休费</t>
  </si>
  <si>
    <t>生活补助</t>
  </si>
  <si>
    <t>社会福利和救助</t>
  </si>
  <si>
    <t xml:space="preserve">工资福利支出 </t>
  </si>
  <si>
    <t xml:space="preserve">    驻马店市戏曲创作室</t>
  </si>
  <si>
    <t>绩效工资</t>
  </si>
  <si>
    <t>水费</t>
  </si>
  <si>
    <t>16</t>
  </si>
  <si>
    <t>培训费</t>
  </si>
  <si>
    <t>26</t>
  </si>
  <si>
    <t>劳务费</t>
  </si>
  <si>
    <t xml:space="preserve">    驻马店市文化馆</t>
  </si>
  <si>
    <t xml:space="preserve">    驻马店市文化市场稽查支队</t>
  </si>
  <si>
    <t>15</t>
  </si>
  <si>
    <t>会议费</t>
  </si>
  <si>
    <t>310</t>
  </si>
  <si>
    <t>办公设备购置</t>
  </si>
  <si>
    <t>503</t>
  </si>
  <si>
    <t>设备购置</t>
  </si>
  <si>
    <t xml:space="preserve">    驻马店市文物考古管理所</t>
  </si>
  <si>
    <t>506</t>
  </si>
  <si>
    <t xml:space="preserve">资本性支出（一） </t>
  </si>
  <si>
    <t>其他资本性支出</t>
  </si>
  <si>
    <t xml:space="preserve">    驻马店市演艺中心</t>
  </si>
  <si>
    <t>其他对个人和家庭的补助</t>
  </si>
  <si>
    <t xml:space="preserve">    驻马店市博物馆</t>
  </si>
  <si>
    <t xml:space="preserve">    驻马店市广播电视局驿城分局</t>
  </si>
  <si>
    <t>单位名称  ：文化局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</si>
</sst>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¥&quot;* _-#,##0;&quot;¥&quot;* \-#,##0;&quot;¥&quot;* _-&quot;-&quot;;@"/>
    <numFmt numFmtId="189" formatCode="&quot;¥&quot;* _-#,##0.00;&quot;¥&quot;* \-#,##0.00;&quot;¥&quot;* _-&quot;-&quot;??;@"/>
    <numFmt numFmtId="190" formatCode="* #,##0.00;* \-#,##0.00;* &quot;&quot;??;@"/>
    <numFmt numFmtId="191" formatCode="#,##0.0_);[Red]\(#,##0.0\)"/>
    <numFmt numFmtId="192" formatCode="00"/>
    <numFmt numFmtId="193" formatCode="0000"/>
    <numFmt numFmtId="194" formatCode="* #,##0.0;* \-#,##0.0;* &quot;&quot;??;@"/>
    <numFmt numFmtId="195" formatCode="0.00_);[Red]\(0.00\)"/>
    <numFmt numFmtId="196" formatCode="0_);[Red]\(0\)"/>
    <numFmt numFmtId="197" formatCode="#,##0_);[Red]\(#,##0\)"/>
    <numFmt numFmtId="198" formatCode="* #,##0;* \-#,##0;* &quot;&quot;??;@"/>
    <numFmt numFmtId="199" formatCode="#,##0.0"/>
    <numFmt numFmtId="200" formatCode="#,##0.0000"/>
    <numFmt numFmtId="201" formatCode=";;"/>
    <numFmt numFmtId="202" formatCode="#,##0.00_ "/>
    <numFmt numFmtId="203" formatCode="#,##0_ "/>
    <numFmt numFmtId="204" formatCode="#,##0.0_ "/>
    <numFmt numFmtId="205" formatCode="0.0_);[Red]\(0.0\)"/>
    <numFmt numFmtId="206" formatCode="0.0%"/>
    <numFmt numFmtId="207" formatCode="0.00_ ;[Red]\-0.00\ "/>
    <numFmt numFmtId="208" formatCode="#,##0.000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_ "/>
  </numFmts>
  <fonts count="2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5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" fillId="23" borderId="9" applyNumberFormat="0" applyFont="0" applyAlignment="0" applyProtection="0"/>
  </cellStyleXfs>
  <cellXfs count="237">
    <xf numFmtId="0" fontId="0" fillId="0" borderId="0" xfId="0" applyAlignment="1">
      <alignment vertical="center"/>
    </xf>
    <xf numFmtId="190" fontId="1" fillId="0" borderId="0" xfId="59" applyNumberFormat="1" applyFont="1" applyFill="1" applyAlignment="1" applyProtection="1">
      <alignment vertical="center" wrapText="1"/>
      <protection/>
    </xf>
    <xf numFmtId="190" fontId="19" fillId="0" borderId="0" xfId="59" applyNumberFormat="1" applyFont="1" applyFill="1" applyAlignment="1" applyProtection="1">
      <alignment horizontal="right" vertical="center"/>
      <protection/>
    </xf>
    <xf numFmtId="191" fontId="19" fillId="0" borderId="0" xfId="59" applyNumberFormat="1" applyFont="1" applyFill="1" applyAlignment="1" applyProtection="1">
      <alignment horizontal="right" vertical="center"/>
      <protection/>
    </xf>
    <xf numFmtId="191" fontId="19" fillId="0" borderId="0" xfId="59" applyNumberFormat="1" applyFont="1" applyFill="1" applyAlignment="1" applyProtection="1">
      <alignment vertical="center"/>
      <protection/>
    </xf>
    <xf numFmtId="0" fontId="1" fillId="0" borderId="0" xfId="59">
      <alignment/>
      <protection/>
    </xf>
    <xf numFmtId="190" fontId="19" fillId="0" borderId="0" xfId="59" applyNumberFormat="1" applyFont="1" applyFill="1" applyAlignment="1" applyProtection="1">
      <alignment horizontal="center" vertical="center"/>
      <protection/>
    </xf>
    <xf numFmtId="191" fontId="19" fillId="0" borderId="0" xfId="59" applyNumberFormat="1" applyFont="1" applyFill="1" applyAlignment="1" applyProtection="1">
      <alignment horizontal="center" vertical="center"/>
      <protection/>
    </xf>
    <xf numFmtId="190" fontId="19" fillId="0" borderId="10" xfId="59" applyNumberFormat="1" applyFont="1" applyFill="1" applyBorder="1" applyAlignment="1" applyProtection="1">
      <alignment horizontal="centerContinuous" vertical="center"/>
      <protection/>
    </xf>
    <xf numFmtId="190" fontId="19" fillId="0" borderId="11" xfId="59" applyNumberFormat="1" applyFont="1" applyFill="1" applyBorder="1" applyAlignment="1" applyProtection="1">
      <alignment horizontal="centerContinuous" vertical="center"/>
      <protection/>
    </xf>
    <xf numFmtId="190" fontId="19" fillId="0" borderId="11" xfId="59" applyNumberFormat="1" applyFont="1" applyFill="1" applyBorder="1" applyAlignment="1" applyProtection="1">
      <alignment horizontal="center" vertical="center"/>
      <protection/>
    </xf>
    <xf numFmtId="190" fontId="19" fillId="0" borderId="12" xfId="59" applyNumberFormat="1" applyFont="1" applyFill="1" applyBorder="1" applyAlignment="1" applyProtection="1">
      <alignment horizontal="center" vertical="center"/>
      <protection/>
    </xf>
    <xf numFmtId="0" fontId="1" fillId="0" borderId="0" xfId="59" applyFill="1">
      <alignment/>
      <protection/>
    </xf>
    <xf numFmtId="49" fontId="1" fillId="0" borderId="10" xfId="59" applyNumberFormat="1" applyFill="1" applyBorder="1" applyAlignment="1">
      <alignment horizontal="center" vertical="center" wrapText="1"/>
      <protection/>
    </xf>
    <xf numFmtId="190" fontId="19" fillId="0" borderId="10" xfId="59" applyNumberFormat="1" applyFont="1" applyFill="1" applyBorder="1" applyAlignment="1" applyProtection="1">
      <alignment vertical="center"/>
      <protection/>
    </xf>
    <xf numFmtId="49" fontId="1" fillId="0" borderId="10" xfId="59" applyNumberFormat="1" applyFill="1" applyBorder="1" applyAlignment="1">
      <alignment vertical="center"/>
      <protection/>
    </xf>
    <xf numFmtId="203" fontId="1" fillId="0" borderId="13" xfId="59" applyNumberFormat="1" applyFont="1" applyFill="1" applyBorder="1" applyAlignment="1" applyProtection="1">
      <alignment horizontal="right" vertical="center"/>
      <protection/>
    </xf>
    <xf numFmtId="3" fontId="1" fillId="0" borderId="0" xfId="59" applyNumberFormat="1" applyFont="1" applyFill="1" applyAlignment="1" applyProtection="1">
      <alignment/>
      <protection/>
    </xf>
    <xf numFmtId="190" fontId="19" fillId="0" borderId="14" xfId="59" applyNumberFormat="1" applyFont="1" applyFill="1" applyBorder="1" applyAlignment="1" applyProtection="1">
      <alignment vertical="center"/>
      <protection/>
    </xf>
    <xf numFmtId="3" fontId="1" fillId="0" borderId="0" xfId="59" applyNumberFormat="1" applyFill="1">
      <alignment/>
      <protection/>
    </xf>
    <xf numFmtId="192" fontId="1" fillId="0" borderId="0" xfId="60" applyNumberFormat="1" applyFont="1" applyFill="1" applyAlignment="1" applyProtection="1">
      <alignment horizontal="center" vertical="center" wrapText="1"/>
      <protection/>
    </xf>
    <xf numFmtId="193" fontId="19" fillId="0" borderId="0" xfId="60" applyNumberFormat="1" applyFont="1" applyFill="1" applyAlignment="1" applyProtection="1">
      <alignment horizontal="center" vertical="center"/>
      <protection/>
    </xf>
    <xf numFmtId="0" fontId="19" fillId="24" borderId="0" xfId="60" applyNumberFormat="1" applyFont="1" applyFill="1" applyAlignment="1" applyProtection="1">
      <alignment horizontal="right" vertical="center" wrapText="1"/>
      <protection/>
    </xf>
    <xf numFmtId="0" fontId="19" fillId="24" borderId="0" xfId="60" applyNumberFormat="1" applyFont="1" applyFill="1" applyAlignment="1" applyProtection="1">
      <alignment vertical="center" wrapText="1"/>
      <protection/>
    </xf>
    <xf numFmtId="191" fontId="19" fillId="24" borderId="0" xfId="60" applyNumberFormat="1" applyFont="1" applyFill="1" applyAlignment="1" applyProtection="1">
      <alignment vertical="center" wrapText="1"/>
      <protection/>
    </xf>
    <xf numFmtId="0" fontId="1" fillId="0" borderId="0" xfId="60">
      <alignment/>
      <protection/>
    </xf>
    <xf numFmtId="192" fontId="19" fillId="0" borderId="10" xfId="60" applyNumberFormat="1" applyFont="1" applyFill="1" applyBorder="1" applyAlignment="1" applyProtection="1">
      <alignment horizontal="center" vertical="center"/>
      <protection/>
    </xf>
    <xf numFmtId="193" fontId="19" fillId="0" borderId="10" xfId="60" applyNumberFormat="1" applyFont="1" applyFill="1" applyBorder="1" applyAlignment="1" applyProtection="1">
      <alignment horizontal="center" vertical="center"/>
      <protection/>
    </xf>
    <xf numFmtId="0" fontId="19" fillId="24" borderId="13" xfId="60" applyNumberFormat="1" applyFont="1" applyFill="1" applyBorder="1" applyAlignment="1" applyProtection="1">
      <alignment horizontal="center" vertical="center" wrapText="1"/>
      <protection/>
    </xf>
    <xf numFmtId="0" fontId="19" fillId="24" borderId="15" xfId="60" applyNumberFormat="1" applyFont="1" applyFill="1" applyBorder="1" applyAlignment="1" applyProtection="1">
      <alignment horizontal="center" vertical="center"/>
      <protection/>
    </xf>
    <xf numFmtId="0" fontId="19" fillId="24" borderId="16" xfId="60" applyNumberFormat="1" applyFont="1" applyFill="1" applyBorder="1" applyAlignment="1" applyProtection="1">
      <alignment horizontal="center" vertical="center" wrapText="1"/>
      <protection/>
    </xf>
    <xf numFmtId="192" fontId="19" fillId="0" borderId="17" xfId="60" applyNumberFormat="1" applyFont="1" applyFill="1" applyBorder="1" applyAlignment="1" applyProtection="1">
      <alignment horizontal="center" vertical="center"/>
      <protection/>
    </xf>
    <xf numFmtId="193" fontId="19" fillId="0" borderId="17" xfId="60" applyNumberFormat="1" applyFont="1" applyFill="1" applyBorder="1" applyAlignment="1" applyProtection="1">
      <alignment horizontal="center" vertical="center"/>
      <protection/>
    </xf>
    <xf numFmtId="193" fontId="19" fillId="0" borderId="18" xfId="60" applyNumberFormat="1" applyFont="1" applyFill="1" applyBorder="1" applyAlignment="1" applyProtection="1">
      <alignment horizontal="center" vertical="center"/>
      <protection/>
    </xf>
    <xf numFmtId="49" fontId="19" fillId="0" borderId="17" xfId="60" applyNumberFormat="1" applyFont="1" applyFill="1" applyBorder="1" applyAlignment="1" applyProtection="1">
      <alignment horizontal="center" vertical="center" wrapText="1"/>
      <protection/>
    </xf>
    <xf numFmtId="0" fontId="19" fillId="0" borderId="19" xfId="60" applyNumberFormat="1" applyFont="1" applyFill="1" applyBorder="1" applyAlignment="1" applyProtection="1">
      <alignment horizontal="center" vertical="center" wrapText="1"/>
      <protection/>
    </xf>
    <xf numFmtId="0" fontId="19" fillId="0" borderId="17" xfId="60" applyNumberFormat="1" applyFont="1" applyFill="1" applyBorder="1" applyAlignment="1" applyProtection="1">
      <alignment horizontal="center" vertical="center" wrapText="1"/>
      <protection/>
    </xf>
    <xf numFmtId="0" fontId="19" fillId="0" borderId="16" xfId="60" applyNumberFormat="1" applyFont="1" applyFill="1" applyBorder="1" applyAlignment="1" applyProtection="1">
      <alignment horizontal="center" vertical="center" wrapText="1"/>
      <protection/>
    </xf>
    <xf numFmtId="3" fontId="1" fillId="0" borderId="0" xfId="60" applyNumberFormat="1" applyFont="1" applyFill="1">
      <alignment/>
      <protection/>
    </xf>
    <xf numFmtId="192" fontId="19" fillId="0" borderId="0" xfId="61" applyNumberFormat="1" applyFont="1" applyFill="1" applyAlignment="1" applyProtection="1">
      <alignment horizontal="center" vertical="center"/>
      <protection/>
    </xf>
    <xf numFmtId="193" fontId="19" fillId="0" borderId="0" xfId="61" applyNumberFormat="1" applyFont="1" applyFill="1" applyAlignment="1" applyProtection="1">
      <alignment horizontal="center" vertical="center"/>
      <protection/>
    </xf>
    <xf numFmtId="0" fontId="19" fillId="0" borderId="0" xfId="61" applyNumberFormat="1" applyFont="1" applyFill="1" applyAlignment="1" applyProtection="1">
      <alignment horizontal="right" vertical="center"/>
      <protection/>
    </xf>
    <xf numFmtId="0" fontId="19" fillId="0" borderId="0" xfId="61" applyNumberFormat="1" applyFont="1" applyFill="1" applyAlignment="1" applyProtection="1">
      <alignment horizontal="left" vertical="center" wrapText="1"/>
      <protection/>
    </xf>
    <xf numFmtId="191" fontId="19" fillId="0" borderId="0" xfId="61" applyNumberFormat="1" applyFont="1" applyFill="1" applyAlignment="1" applyProtection="1">
      <alignment vertical="center"/>
      <protection/>
    </xf>
    <xf numFmtId="0" fontId="1" fillId="0" borderId="0" xfId="61">
      <alignment/>
      <protection/>
    </xf>
    <xf numFmtId="0" fontId="19" fillId="0" borderId="20" xfId="61" applyNumberFormat="1" applyFont="1" applyFill="1" applyBorder="1" applyAlignment="1" applyProtection="1">
      <alignment horizontal="left" vertical="center" wrapText="1"/>
      <protection/>
    </xf>
    <xf numFmtId="191" fontId="19" fillId="0" borderId="20" xfId="61" applyNumberFormat="1" applyFont="1" applyFill="1" applyBorder="1" applyAlignment="1" applyProtection="1">
      <alignment vertical="center"/>
      <protection/>
    </xf>
    <xf numFmtId="0" fontId="19" fillId="0" borderId="10" xfId="61" applyNumberFormat="1" applyFont="1" applyFill="1" applyBorder="1" applyAlignment="1" applyProtection="1">
      <alignment horizontal="center" vertical="center" wrapText="1"/>
      <protection/>
    </xf>
    <xf numFmtId="192" fontId="19" fillId="0" borderId="10" xfId="61" applyNumberFormat="1" applyFont="1" applyFill="1" applyBorder="1" applyAlignment="1" applyProtection="1">
      <alignment horizontal="center" vertical="center"/>
      <protection/>
    </xf>
    <xf numFmtId="193" fontId="19" fillId="0" borderId="10" xfId="61" applyNumberFormat="1" applyFont="1" applyFill="1" applyBorder="1" applyAlignment="1" applyProtection="1">
      <alignment horizontal="center" vertical="center"/>
      <protection/>
    </xf>
    <xf numFmtId="192" fontId="19" fillId="0" borderId="17" xfId="61" applyNumberFormat="1" applyFont="1" applyFill="1" applyBorder="1" applyAlignment="1" applyProtection="1">
      <alignment horizontal="center" vertical="center"/>
      <protection/>
    </xf>
    <xf numFmtId="193" fontId="19" fillId="0" borderId="17" xfId="61" applyNumberFormat="1" applyFont="1" applyFill="1" applyBorder="1" applyAlignment="1" applyProtection="1">
      <alignment horizontal="center" vertical="center"/>
      <protection/>
    </xf>
    <xf numFmtId="0" fontId="19" fillId="0" borderId="17" xfId="61" applyNumberFormat="1" applyFont="1" applyFill="1" applyBorder="1" applyAlignment="1" applyProtection="1">
      <alignment horizontal="center" vertical="center"/>
      <protection/>
    </xf>
    <xf numFmtId="0" fontId="19" fillId="0" borderId="17" xfId="61" applyNumberFormat="1" applyFont="1" applyFill="1" applyBorder="1" applyAlignment="1" applyProtection="1">
      <alignment horizontal="center" vertical="center" wrapText="1"/>
      <protection/>
    </xf>
    <xf numFmtId="3" fontId="1" fillId="0" borderId="0" xfId="61" applyNumberFormat="1" applyFont="1" applyFill="1" applyAlignment="1">
      <alignment vertical="center"/>
      <protection/>
    </xf>
    <xf numFmtId="190" fontId="1" fillId="0" borderId="0" xfId="62" applyNumberFormat="1" applyFont="1" applyFill="1" applyAlignment="1" applyProtection="1">
      <alignment vertical="center" wrapText="1"/>
      <protection/>
    </xf>
    <xf numFmtId="190" fontId="19" fillId="0" borderId="0" xfId="62" applyNumberFormat="1" applyFont="1" applyFill="1" applyAlignment="1" applyProtection="1">
      <alignment horizontal="right" vertical="center"/>
      <protection/>
    </xf>
    <xf numFmtId="191" fontId="19" fillId="0" borderId="0" xfId="62" applyNumberFormat="1" applyFont="1" applyFill="1" applyAlignment="1" applyProtection="1">
      <alignment horizontal="right" vertical="center"/>
      <protection/>
    </xf>
    <xf numFmtId="191" fontId="19" fillId="0" borderId="0" xfId="62" applyNumberFormat="1" applyFont="1" applyFill="1" applyAlignment="1" applyProtection="1">
      <alignment vertical="center"/>
      <protection/>
    </xf>
    <xf numFmtId="0" fontId="1" fillId="0" borderId="0" xfId="62">
      <alignment/>
      <protection/>
    </xf>
    <xf numFmtId="190" fontId="19" fillId="0" borderId="0" xfId="62" applyNumberFormat="1" applyFont="1" applyFill="1" applyAlignment="1" applyProtection="1">
      <alignment horizontal="center" vertical="center"/>
      <protection/>
    </xf>
    <xf numFmtId="191" fontId="19" fillId="0" borderId="0" xfId="62" applyNumberFormat="1" applyFont="1" applyFill="1" applyAlignment="1" applyProtection="1">
      <alignment horizontal="center" vertical="center"/>
      <protection/>
    </xf>
    <xf numFmtId="190" fontId="19" fillId="0" borderId="10" xfId="62" applyNumberFormat="1" applyFont="1" applyFill="1" applyBorder="1" applyAlignment="1" applyProtection="1">
      <alignment horizontal="centerContinuous" vertical="center"/>
      <protection/>
    </xf>
    <xf numFmtId="190" fontId="19" fillId="0" borderId="11" xfId="62" applyNumberFormat="1" applyFont="1" applyFill="1" applyBorder="1" applyAlignment="1" applyProtection="1">
      <alignment horizontal="centerContinuous" vertical="center"/>
      <protection/>
    </xf>
    <xf numFmtId="190" fontId="19" fillId="0" borderId="11" xfId="62" applyNumberFormat="1" applyFont="1" applyFill="1" applyBorder="1" applyAlignment="1" applyProtection="1">
      <alignment horizontal="center" vertical="center"/>
      <protection/>
    </xf>
    <xf numFmtId="190" fontId="19" fillId="0" borderId="12" xfId="62" applyNumberFormat="1" applyFont="1" applyFill="1" applyBorder="1" applyAlignment="1" applyProtection="1">
      <alignment horizontal="center" vertical="center"/>
      <protection/>
    </xf>
    <xf numFmtId="0" fontId="1" fillId="0" borderId="0" xfId="62" applyFill="1">
      <alignment/>
      <protection/>
    </xf>
    <xf numFmtId="49" fontId="1" fillId="0" borderId="10" xfId="62" applyNumberFormat="1" applyFill="1" applyBorder="1" applyAlignment="1">
      <alignment horizontal="center" vertical="center" wrapText="1"/>
      <protection/>
    </xf>
    <xf numFmtId="190" fontId="19" fillId="0" borderId="10" xfId="62" applyNumberFormat="1" applyFont="1" applyFill="1" applyBorder="1" applyAlignment="1" applyProtection="1">
      <alignment vertical="center"/>
      <protection/>
    </xf>
    <xf numFmtId="0" fontId="1" fillId="0" borderId="21" xfId="62" applyFill="1" applyBorder="1" applyAlignment="1">
      <alignment horizontal="left" vertical="center" wrapText="1"/>
      <protection/>
    </xf>
    <xf numFmtId="49" fontId="1" fillId="0" borderId="10" xfId="62" applyNumberFormat="1" applyFill="1" applyBorder="1" applyAlignment="1">
      <alignment vertical="center"/>
      <protection/>
    </xf>
    <xf numFmtId="49" fontId="19" fillId="0" borderId="21" xfId="62" applyNumberFormat="1" applyFont="1" applyFill="1" applyBorder="1" applyAlignment="1">
      <alignment horizontal="left" vertical="center"/>
      <protection/>
    </xf>
    <xf numFmtId="190" fontId="19" fillId="0" borderId="21" xfId="62" applyNumberFormat="1" applyFont="1" applyFill="1" applyBorder="1" applyAlignment="1" applyProtection="1">
      <alignment vertical="center"/>
      <protection/>
    </xf>
    <xf numFmtId="3" fontId="19" fillId="0" borderId="21" xfId="62" applyNumberFormat="1" applyFont="1" applyFill="1" applyBorder="1" applyAlignment="1" applyProtection="1">
      <alignment vertical="center"/>
      <protection/>
    </xf>
    <xf numFmtId="203" fontId="1" fillId="0" borderId="13" xfId="62" applyNumberFormat="1" applyFont="1" applyFill="1" applyBorder="1" applyAlignment="1" applyProtection="1">
      <alignment horizontal="right" vertical="center"/>
      <protection/>
    </xf>
    <xf numFmtId="203" fontId="1" fillId="0" borderId="17" xfId="62" applyNumberFormat="1" applyFont="1" applyFill="1" applyBorder="1" applyAlignment="1" applyProtection="1">
      <alignment horizontal="right" vertical="center"/>
      <protection/>
    </xf>
    <xf numFmtId="203" fontId="1" fillId="0" borderId="10" xfId="62" applyNumberFormat="1" applyFont="1" applyFill="1" applyBorder="1" applyAlignment="1" applyProtection="1">
      <alignment horizontal="right" vertical="center"/>
      <protection/>
    </xf>
    <xf numFmtId="190" fontId="19" fillId="0" borderId="14" xfId="62" applyNumberFormat="1" applyFont="1" applyFill="1" applyBorder="1" applyAlignment="1" applyProtection="1">
      <alignment vertical="center"/>
      <protection/>
    </xf>
    <xf numFmtId="3" fontId="1" fillId="0" borderId="0" xfId="62" applyNumberFormat="1" applyFill="1">
      <alignment/>
      <protection/>
    </xf>
    <xf numFmtId="192" fontId="1" fillId="0" borderId="0" xfId="58" applyNumberFormat="1" applyFont="1" applyFill="1" applyAlignment="1">
      <alignment horizontal="center" vertical="center" wrapText="1"/>
      <protection/>
    </xf>
    <xf numFmtId="193" fontId="19" fillId="0" borderId="0" xfId="58" applyNumberFormat="1" applyFont="1" applyFill="1" applyAlignment="1">
      <alignment horizontal="center" vertical="center"/>
      <protection/>
    </xf>
    <xf numFmtId="49" fontId="19" fillId="0" borderId="0" xfId="58" applyNumberFormat="1" applyFont="1" applyFill="1" applyAlignment="1">
      <alignment horizontal="right" vertical="center"/>
      <protection/>
    </xf>
    <xf numFmtId="0" fontId="19" fillId="0" borderId="0" xfId="58" applyNumberFormat="1" applyFont="1" applyFill="1" applyAlignment="1" applyProtection="1">
      <alignment vertical="center" wrapText="1"/>
      <protection/>
    </xf>
    <xf numFmtId="191" fontId="19" fillId="0" borderId="0" xfId="58" applyNumberFormat="1" applyFont="1" applyFill="1" applyAlignment="1">
      <alignment vertical="center"/>
      <protection/>
    </xf>
    <xf numFmtId="0" fontId="0" fillId="0" borderId="0" xfId="58">
      <alignment/>
      <protection/>
    </xf>
    <xf numFmtId="49" fontId="19" fillId="0" borderId="0" xfId="58" applyNumberFormat="1" applyFont="1" applyFill="1" applyAlignment="1" applyProtection="1">
      <alignment vertical="center" wrapText="1"/>
      <protection/>
    </xf>
    <xf numFmtId="0" fontId="0" fillId="0" borderId="0" xfId="58" applyFill="1">
      <alignment/>
      <protection/>
    </xf>
    <xf numFmtId="0" fontId="19" fillId="0" borderId="10" xfId="58" applyNumberFormat="1" applyFont="1" applyFill="1" applyBorder="1" applyAlignment="1" applyProtection="1">
      <alignment horizontal="centerContinuous" vertical="center"/>
      <protection/>
    </xf>
    <xf numFmtId="0" fontId="19" fillId="0" borderId="10" xfId="58" applyNumberFormat="1" applyFont="1" applyFill="1" applyBorder="1" applyAlignment="1" applyProtection="1">
      <alignment horizontal="center" vertical="center" wrapText="1"/>
      <protection/>
    </xf>
    <xf numFmtId="0" fontId="21" fillId="0" borderId="10" xfId="58" applyNumberFormat="1" applyFont="1" applyFill="1" applyBorder="1" applyAlignment="1" applyProtection="1">
      <alignment horizontal="centerContinuous" vertical="center"/>
      <protection/>
    </xf>
    <xf numFmtId="0" fontId="19" fillId="0" borderId="13" xfId="58" applyNumberFormat="1" applyFont="1" applyFill="1" applyBorder="1" applyAlignment="1" applyProtection="1">
      <alignment horizontal="center" vertical="center"/>
      <protection/>
    </xf>
    <xf numFmtId="0" fontId="19" fillId="0" borderId="17" xfId="58" applyNumberFormat="1" applyFont="1" applyFill="1" applyBorder="1" applyAlignment="1" applyProtection="1">
      <alignment horizontal="center" vertical="center" wrapText="1"/>
      <protection/>
    </xf>
    <xf numFmtId="192" fontId="19" fillId="0" borderId="17" xfId="58" applyNumberFormat="1" applyFont="1" applyBorder="1" applyAlignment="1">
      <alignment horizontal="center" vertical="center"/>
      <protection/>
    </xf>
    <xf numFmtId="193" fontId="19" fillId="0" borderId="17" xfId="58" applyNumberFormat="1" applyFont="1" applyFill="1" applyBorder="1" applyAlignment="1">
      <alignment horizontal="center" vertical="center"/>
      <protection/>
    </xf>
    <xf numFmtId="0" fontId="19" fillId="0" borderId="17" xfId="58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49" fontId="1" fillId="0" borderId="10" xfId="59" applyNumberFormat="1" applyFont="1" applyFill="1" applyBorder="1" applyAlignment="1">
      <alignment horizontal="center" vertical="center" wrapText="1"/>
      <protection/>
    </xf>
    <xf numFmtId="49" fontId="1" fillId="0" borderId="10" xfId="59" applyNumberFormat="1" applyFont="1" applyFill="1" applyBorder="1" applyAlignment="1">
      <alignment vertical="center" wrapText="1"/>
      <protection/>
    </xf>
    <xf numFmtId="49" fontId="1" fillId="24" borderId="16" xfId="60" applyNumberFormat="1" applyFont="1" applyFill="1" applyBorder="1" applyAlignment="1">
      <alignment vertical="center"/>
      <protection/>
    </xf>
    <xf numFmtId="0" fontId="1" fillId="0" borderId="21" xfId="62" applyFont="1" applyFill="1" applyBorder="1" applyAlignment="1">
      <alignment horizontal="left" vertical="center" wrapText="1"/>
      <protection/>
    </xf>
    <xf numFmtId="49" fontId="1" fillId="0" borderId="10" xfId="62" applyNumberFormat="1" applyFont="1" applyFill="1" applyBorder="1" applyAlignment="1">
      <alignment vertical="center" wrapText="1"/>
      <protection/>
    </xf>
    <xf numFmtId="49" fontId="1" fillId="0" borderId="10" xfId="62" applyNumberFormat="1" applyFont="1" applyFill="1" applyBorder="1" applyAlignment="1">
      <alignment horizontal="center" vertical="center" wrapText="1"/>
      <protection/>
    </xf>
    <xf numFmtId="0" fontId="1" fillId="0" borderId="10" xfId="62" applyFill="1" applyBorder="1">
      <alignment/>
      <protection/>
    </xf>
    <xf numFmtId="0" fontId="0" fillId="0" borderId="10" xfId="0" applyBorder="1" applyAlignment="1">
      <alignment vertical="center"/>
    </xf>
    <xf numFmtId="203" fontId="1" fillId="0" borderId="10" xfId="59" applyNumberFormat="1" applyFont="1" applyFill="1" applyBorder="1" applyAlignment="1" applyProtection="1">
      <alignment horizontal="right" vertical="center"/>
      <protection/>
    </xf>
    <xf numFmtId="190" fontId="19" fillId="0" borderId="10" xfId="62" applyNumberFormat="1" applyFont="1" applyFill="1" applyBorder="1" applyAlignment="1" applyProtection="1">
      <alignment horizontal="center" vertical="center"/>
      <protection/>
    </xf>
    <xf numFmtId="190" fontId="19" fillId="0" borderId="10" xfId="59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91" fontId="19" fillId="0" borderId="0" xfId="61" applyNumberFormat="1" applyFont="1" applyFill="1" applyAlignment="1" applyProtection="1">
      <alignment horizontal="center" vertical="center"/>
      <protection/>
    </xf>
    <xf numFmtId="191" fontId="19" fillId="0" borderId="20" xfId="61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191" fontId="19" fillId="24" borderId="0" xfId="60" applyNumberFormat="1" applyFont="1" applyFill="1" applyAlignment="1" applyProtection="1">
      <alignment horizontal="center" vertical="center" wrapText="1"/>
      <protection/>
    </xf>
    <xf numFmtId="191" fontId="19" fillId="0" borderId="0" xfId="60" applyNumberFormat="1" applyFont="1" applyFill="1" applyAlignment="1" applyProtection="1">
      <alignment horizontal="center" vertical="center"/>
      <protection/>
    </xf>
    <xf numFmtId="197" fontId="1" fillId="0" borderId="10" xfId="62" applyNumberFormat="1" applyFont="1" applyFill="1" applyBorder="1" applyAlignment="1" applyProtection="1">
      <alignment horizontal="right" vertical="center"/>
      <protection/>
    </xf>
    <xf numFmtId="197" fontId="1" fillId="0" borderId="13" xfId="62" applyNumberFormat="1" applyFont="1" applyFill="1" applyBorder="1" applyAlignment="1" applyProtection="1">
      <alignment horizontal="right" vertical="center"/>
      <protection/>
    </xf>
    <xf numFmtId="0" fontId="19" fillId="0" borderId="21" xfId="61" applyNumberFormat="1" applyFont="1" applyFill="1" applyBorder="1" applyAlignment="1" applyProtection="1">
      <alignment horizontal="center" vertical="center" wrapText="1"/>
      <protection/>
    </xf>
    <xf numFmtId="0" fontId="19" fillId="0" borderId="12" xfId="61" applyNumberFormat="1" applyFont="1" applyFill="1" applyBorder="1" applyAlignment="1" applyProtection="1">
      <alignment horizontal="center" vertical="center" wrapText="1"/>
      <protection/>
    </xf>
    <xf numFmtId="0" fontId="20" fillId="0" borderId="0" xfId="61" applyNumberFormat="1" applyFont="1" applyFill="1" applyAlignment="1" applyProtection="1">
      <alignment horizontal="center" vertical="center"/>
      <protection/>
    </xf>
    <xf numFmtId="0" fontId="19" fillId="0" borderId="10" xfId="61" applyNumberFormat="1" applyFont="1" applyFill="1" applyBorder="1" applyAlignment="1" applyProtection="1">
      <alignment horizontal="center" vertical="center"/>
      <protection/>
    </xf>
    <xf numFmtId="49" fontId="1" fillId="24" borderId="10" xfId="60" applyNumberFormat="1" applyFill="1" applyBorder="1" applyAlignment="1">
      <alignment horizontal="center" vertical="center" wrapText="1"/>
      <protection/>
    </xf>
    <xf numFmtId="0" fontId="19" fillId="0" borderId="10" xfId="60" applyNumberFormat="1" applyFont="1" applyFill="1" applyBorder="1" applyAlignment="1" applyProtection="1">
      <alignment horizontal="center" vertical="center"/>
      <protection/>
    </xf>
    <xf numFmtId="0" fontId="19" fillId="24" borderId="17" xfId="60" applyNumberFormat="1" applyFont="1" applyFill="1" applyBorder="1" applyAlignment="1" applyProtection="1">
      <alignment horizontal="center" vertical="center" wrapText="1"/>
      <protection/>
    </xf>
    <xf numFmtId="49" fontId="1" fillId="24" borderId="17" xfId="60" applyNumberFormat="1" applyFill="1" applyBorder="1" applyAlignment="1">
      <alignment horizontal="center" vertical="center" wrapText="1"/>
      <protection/>
    </xf>
    <xf numFmtId="0" fontId="19" fillId="0" borderId="11" xfId="61" applyNumberFormat="1" applyFont="1" applyFill="1" applyBorder="1" applyAlignment="1" applyProtection="1">
      <alignment horizontal="center" vertical="center" wrapText="1"/>
      <protection/>
    </xf>
    <xf numFmtId="203" fontId="1" fillId="0" borderId="17" xfId="59" applyNumberFormat="1" applyFont="1" applyFill="1" applyBorder="1" applyAlignment="1" applyProtection="1">
      <alignment horizontal="right" vertical="center"/>
      <protection/>
    </xf>
    <xf numFmtId="203" fontId="1" fillId="0" borderId="10" xfId="59" applyNumberFormat="1" applyFill="1" applyBorder="1" applyAlignment="1">
      <alignment horizontal="right" vertical="center"/>
      <protection/>
    </xf>
    <xf numFmtId="0" fontId="1" fillId="0" borderId="10" xfId="59" applyFont="1" applyFill="1" applyBorder="1" applyAlignment="1">
      <alignment vertical="center" wrapText="1"/>
      <protection/>
    </xf>
    <xf numFmtId="3" fontId="1" fillId="0" borderId="10" xfId="59" applyNumberFormat="1" applyFill="1" applyBorder="1" applyAlignment="1">
      <alignment horizontal="right" vertical="center"/>
      <protection/>
    </xf>
    <xf numFmtId="3" fontId="1" fillId="0" borderId="10" xfId="59" applyNumberFormat="1" applyFont="1" applyFill="1" applyBorder="1" applyAlignment="1">
      <alignment horizontal="right" vertical="center"/>
      <protection/>
    </xf>
    <xf numFmtId="4" fontId="1" fillId="0" borderId="13" xfId="59" applyNumberFormat="1" applyFont="1" applyFill="1" applyBorder="1" applyAlignment="1" applyProtection="1">
      <alignment horizontal="right" vertical="center"/>
      <protection/>
    </xf>
    <xf numFmtId="197" fontId="1" fillId="0" borderId="13" xfId="59" applyNumberFormat="1" applyFill="1" applyBorder="1" applyAlignment="1">
      <alignment horizontal="right" vertical="center"/>
      <protection/>
    </xf>
    <xf numFmtId="197" fontId="1" fillId="0" borderId="13" xfId="59" applyNumberFormat="1" applyFont="1" applyFill="1" applyBorder="1" applyAlignment="1">
      <alignment horizontal="right" vertical="center"/>
      <protection/>
    </xf>
    <xf numFmtId="197" fontId="1" fillId="0" borderId="13" xfId="59" applyNumberFormat="1" applyFont="1" applyFill="1" applyBorder="1" applyAlignment="1" applyProtection="1">
      <alignment horizontal="right" vertical="center"/>
      <protection/>
    </xf>
    <xf numFmtId="4" fontId="1" fillId="0" borderId="10" xfId="59" applyNumberFormat="1" applyFont="1" applyFill="1" applyBorder="1" applyAlignment="1" applyProtection="1">
      <alignment horizontal="right" vertical="center"/>
      <protection/>
    </xf>
    <xf numFmtId="190" fontId="19" fillId="0" borderId="0" xfId="59" applyNumberFormat="1" applyFont="1" applyFill="1" applyAlignment="1" applyProtection="1">
      <alignment horizontal="left" vertical="center"/>
      <protection/>
    </xf>
    <xf numFmtId="49" fontId="1" fillId="0" borderId="11" xfId="60" applyNumberFormat="1" applyFont="1" applyFill="1" applyBorder="1" applyAlignment="1" applyProtection="1">
      <alignment horizontal="left" vertical="center"/>
      <protection/>
    </xf>
    <xf numFmtId="3" fontId="1" fillId="0" borderId="11" xfId="60" applyNumberFormat="1" applyFont="1" applyFill="1" applyBorder="1" applyAlignment="1" applyProtection="1">
      <alignment horizontal="right" vertical="center"/>
      <protection/>
    </xf>
    <xf numFmtId="3" fontId="1" fillId="0" borderId="10" xfId="60" applyNumberFormat="1" applyFont="1" applyFill="1" applyBorder="1" applyAlignment="1" applyProtection="1">
      <alignment horizontal="right" vertical="center"/>
      <protection/>
    </xf>
    <xf numFmtId="0" fontId="1" fillId="0" borderId="0" xfId="60" applyFont="1" applyFill="1">
      <alignment/>
      <protection/>
    </xf>
    <xf numFmtId="49" fontId="1" fillId="0" borderId="11" xfId="61" applyNumberFormat="1" applyFont="1" applyFill="1" applyBorder="1" applyAlignment="1" applyProtection="1">
      <alignment horizontal="left" vertical="center"/>
      <protection/>
    </xf>
    <xf numFmtId="49" fontId="1" fillId="0" borderId="10" xfId="61" applyNumberFormat="1" applyFont="1" applyFill="1" applyBorder="1" applyAlignment="1" applyProtection="1">
      <alignment horizontal="left" vertical="center"/>
      <protection/>
    </xf>
    <xf numFmtId="49" fontId="1" fillId="0" borderId="21" xfId="61" applyNumberFormat="1" applyFont="1" applyFill="1" applyBorder="1" applyAlignment="1" applyProtection="1">
      <alignment horizontal="left" vertical="center"/>
      <protection/>
    </xf>
    <xf numFmtId="3" fontId="1" fillId="0" borderId="10" xfId="61" applyNumberFormat="1" applyFont="1" applyFill="1" applyBorder="1" applyAlignment="1" applyProtection="1">
      <alignment horizontal="right" vertical="center"/>
      <protection/>
    </xf>
    <xf numFmtId="3" fontId="1" fillId="0" borderId="21" xfId="61" applyNumberFormat="1" applyFont="1" applyFill="1" applyBorder="1" applyAlignment="1" applyProtection="1">
      <alignment horizontal="right" vertical="center"/>
      <protection/>
    </xf>
    <xf numFmtId="3" fontId="1" fillId="0" borderId="11" xfId="61" applyNumberFormat="1" applyFont="1" applyFill="1" applyBorder="1" applyAlignment="1" applyProtection="1">
      <alignment horizontal="right" vertical="center"/>
      <protection/>
    </xf>
    <xf numFmtId="0" fontId="1" fillId="0" borderId="0" xfId="61" applyFont="1" applyFill="1" applyAlignment="1">
      <alignment vertical="center"/>
      <protection/>
    </xf>
    <xf numFmtId="197" fontId="1" fillId="0" borderId="17" xfId="62" applyNumberFormat="1" applyFont="1" applyFill="1" applyBorder="1" applyAlignment="1" applyProtection="1">
      <alignment horizontal="right" vertical="center"/>
      <protection/>
    </xf>
    <xf numFmtId="197" fontId="1" fillId="0" borderId="10" xfId="62" applyNumberFormat="1" applyFont="1" applyFill="1" applyBorder="1" applyAlignment="1" applyProtection="1">
      <alignment horizontal="right" vertical="center"/>
      <protection/>
    </xf>
    <xf numFmtId="197" fontId="1" fillId="0" borderId="10" xfId="62" applyNumberFormat="1" applyFill="1" applyBorder="1" applyAlignment="1">
      <alignment horizontal="right" vertical="center"/>
      <protection/>
    </xf>
    <xf numFmtId="197" fontId="1" fillId="0" borderId="10" xfId="62" applyNumberFormat="1" applyFill="1" applyBorder="1" applyAlignment="1">
      <alignment vertical="center"/>
      <protection/>
    </xf>
    <xf numFmtId="0" fontId="1" fillId="0" borderId="10" xfId="62" applyFont="1" applyFill="1" applyBorder="1" applyAlignment="1">
      <alignment vertical="center" wrapText="1"/>
      <protection/>
    </xf>
    <xf numFmtId="203" fontId="1" fillId="0" borderId="10" xfId="62" applyNumberFormat="1" applyFont="1" applyFill="1" applyBorder="1" applyAlignment="1" applyProtection="1">
      <alignment horizontal="right" vertical="center"/>
      <protection/>
    </xf>
    <xf numFmtId="197" fontId="1" fillId="0" borderId="10" xfId="62" applyNumberFormat="1" applyFont="1" applyFill="1" applyBorder="1" applyAlignment="1" applyProtection="1">
      <alignment vertical="center"/>
      <protection/>
    </xf>
    <xf numFmtId="190" fontId="19" fillId="0" borderId="0" xfId="62" applyNumberFormat="1" applyFont="1" applyFill="1" applyAlignment="1" applyProtection="1">
      <alignment horizontal="left" vertical="center"/>
      <protection/>
    </xf>
    <xf numFmtId="49" fontId="1" fillId="0" borderId="10" xfId="58" applyNumberFormat="1" applyFont="1" applyFill="1" applyBorder="1" applyAlignment="1" applyProtection="1">
      <alignment horizontal="left" vertical="center"/>
      <protection/>
    </xf>
    <xf numFmtId="203" fontId="1" fillId="0" borderId="10" xfId="58" applyNumberFormat="1" applyFont="1" applyFill="1" applyBorder="1" applyAlignment="1" applyProtection="1">
      <alignment horizontal="right" vertical="center"/>
      <protection/>
    </xf>
    <xf numFmtId="200" fontId="1" fillId="0" borderId="10" xfId="58" applyNumberFormat="1" applyFont="1" applyFill="1" applyBorder="1" applyAlignment="1" applyProtection="1">
      <alignment horizontal="right" vertical="center"/>
      <protection/>
    </xf>
    <xf numFmtId="0" fontId="1" fillId="0" borderId="0" xfId="58" applyFont="1" applyFill="1" applyAlignment="1">
      <alignment horizontal="right"/>
      <protection/>
    </xf>
    <xf numFmtId="49" fontId="19" fillId="0" borderId="10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10" xfId="0" applyNumberFormat="1" applyFont="1" applyFill="1" applyBorder="1" applyAlignment="1">
      <alignment horizontal="right" vertical="center"/>
    </xf>
    <xf numFmtId="190" fontId="19" fillId="0" borderId="11" xfId="59" applyNumberFormat="1" applyFont="1" applyFill="1" applyBorder="1" applyAlignment="1" applyProtection="1">
      <alignment horizontal="center" vertical="center"/>
      <protection/>
    </xf>
    <xf numFmtId="190" fontId="19" fillId="0" borderId="21" xfId="59" applyNumberFormat="1" applyFont="1" applyFill="1" applyBorder="1" applyAlignment="1" applyProtection="1">
      <alignment horizontal="center" vertical="center"/>
      <protection/>
    </xf>
    <xf numFmtId="190" fontId="19" fillId="0" borderId="12" xfId="59" applyNumberFormat="1" applyFont="1" applyFill="1" applyBorder="1" applyAlignment="1" applyProtection="1">
      <alignment horizontal="center" vertical="center"/>
      <protection/>
    </xf>
    <xf numFmtId="49" fontId="1" fillId="0" borderId="10" xfId="59" applyNumberFormat="1" applyFont="1" applyFill="1" applyBorder="1" applyAlignment="1" applyProtection="1">
      <alignment horizontal="center" vertical="center" wrapText="1"/>
      <protection/>
    </xf>
    <xf numFmtId="190" fontId="20" fillId="0" borderId="0" xfId="59" applyNumberFormat="1" applyFont="1" applyFill="1" applyAlignment="1" applyProtection="1">
      <alignment horizontal="center" vertical="center"/>
      <protection/>
    </xf>
    <xf numFmtId="190" fontId="19" fillId="0" borderId="17" xfId="59" applyNumberFormat="1" applyFont="1" applyFill="1" applyBorder="1" applyAlignment="1" applyProtection="1">
      <alignment horizontal="center" vertical="center" wrapText="1"/>
      <protection/>
    </xf>
    <xf numFmtId="0" fontId="1" fillId="0" borderId="16" xfId="59" applyFill="1" applyBorder="1" applyAlignment="1">
      <alignment horizontal="center" vertical="center" wrapText="1"/>
      <protection/>
    </xf>
    <xf numFmtId="0" fontId="1" fillId="0" borderId="13" xfId="59" applyFill="1" applyBorder="1" applyAlignment="1">
      <alignment horizontal="center" vertical="center" wrapText="1"/>
      <protection/>
    </xf>
    <xf numFmtId="49" fontId="1" fillId="0" borderId="10" xfId="59" applyNumberFormat="1" applyFill="1" applyBorder="1" applyAlignment="1">
      <alignment horizontal="center" vertical="center" wrapText="1"/>
      <protection/>
    </xf>
    <xf numFmtId="0" fontId="1" fillId="0" borderId="10" xfId="59" applyFill="1" applyBorder="1" applyAlignment="1">
      <alignment horizontal="center" vertical="center" wrapText="1"/>
      <protection/>
    </xf>
    <xf numFmtId="49" fontId="1" fillId="0" borderId="10" xfId="59" applyNumberFormat="1" applyFill="1" applyBorder="1" applyAlignment="1" applyProtection="1">
      <alignment horizontal="center" vertical="center" wrapText="1"/>
      <protection/>
    </xf>
    <xf numFmtId="191" fontId="19" fillId="0" borderId="10" xfId="59" applyNumberFormat="1" applyFont="1" applyFill="1" applyBorder="1" applyAlignment="1" applyProtection="1">
      <alignment horizontal="center" vertical="center"/>
      <protection/>
    </xf>
    <xf numFmtId="49" fontId="1" fillId="0" borderId="10" xfId="59" applyNumberFormat="1" applyFont="1" applyFill="1" applyBorder="1" applyAlignment="1">
      <alignment horizontal="center" vertical="center" wrapText="1"/>
      <protection/>
    </xf>
    <xf numFmtId="190" fontId="19" fillId="0" borderId="22" xfId="59" applyNumberFormat="1" applyFont="1" applyFill="1" applyBorder="1" applyAlignment="1" applyProtection="1">
      <alignment horizontal="center" vertical="center" wrapText="1"/>
      <protection/>
    </xf>
    <xf numFmtId="192" fontId="19" fillId="0" borderId="20" xfId="60" applyNumberFormat="1" applyFont="1" applyFill="1" applyBorder="1" applyAlignment="1" applyProtection="1">
      <alignment horizontal="left" vertical="center"/>
      <protection/>
    </xf>
    <xf numFmtId="0" fontId="19" fillId="24" borderId="11" xfId="60" applyNumberFormat="1" applyFont="1" applyFill="1" applyBorder="1" applyAlignment="1" applyProtection="1">
      <alignment horizontal="center" vertical="center"/>
      <protection/>
    </xf>
    <xf numFmtId="0" fontId="19" fillId="24" borderId="21" xfId="60" applyNumberFormat="1" applyFont="1" applyFill="1" applyBorder="1" applyAlignment="1" applyProtection="1">
      <alignment horizontal="center" vertical="center"/>
      <protection/>
    </xf>
    <xf numFmtId="0" fontId="19" fillId="24" borderId="12" xfId="60" applyNumberFormat="1" applyFont="1" applyFill="1" applyBorder="1" applyAlignment="1" applyProtection="1">
      <alignment horizontal="center" vertical="center"/>
      <protection/>
    </xf>
    <xf numFmtId="0" fontId="19" fillId="24" borderId="17" xfId="60" applyNumberFormat="1" applyFont="1" applyFill="1" applyBorder="1" applyAlignment="1" applyProtection="1">
      <alignment horizontal="center" vertical="center"/>
      <protection/>
    </xf>
    <xf numFmtId="0" fontId="19" fillId="24" borderId="13" xfId="60" applyNumberFormat="1" applyFont="1" applyFill="1" applyBorder="1" applyAlignment="1" applyProtection="1">
      <alignment horizontal="center" vertical="center"/>
      <protection/>
    </xf>
    <xf numFmtId="192" fontId="20" fillId="0" borderId="0" xfId="60" applyNumberFormat="1" applyFont="1" applyFill="1" applyAlignment="1" applyProtection="1">
      <alignment horizontal="center" vertical="center"/>
      <protection/>
    </xf>
    <xf numFmtId="0" fontId="19" fillId="24" borderId="10" xfId="60" applyNumberFormat="1" applyFont="1" applyFill="1" applyBorder="1" applyAlignment="1" applyProtection="1">
      <alignment horizontal="center" vertical="center" wrapText="1"/>
      <protection/>
    </xf>
    <xf numFmtId="0" fontId="19" fillId="24" borderId="11" xfId="60" applyNumberFormat="1" applyFont="1" applyFill="1" applyBorder="1" applyAlignment="1" applyProtection="1">
      <alignment horizontal="center" vertical="center" wrapText="1"/>
      <protection/>
    </xf>
    <xf numFmtId="49" fontId="1" fillId="24" borderId="19" xfId="60" applyNumberFormat="1" applyFont="1" applyFill="1" applyBorder="1" applyAlignment="1">
      <alignment horizontal="center" vertical="center" wrapText="1"/>
      <protection/>
    </xf>
    <xf numFmtId="0" fontId="19" fillId="0" borderId="10" xfId="61" applyNumberFormat="1" applyFont="1" applyFill="1" applyBorder="1" applyAlignment="1" applyProtection="1">
      <alignment horizontal="center" vertical="center" wrapText="1"/>
      <protection/>
    </xf>
    <xf numFmtId="192" fontId="19" fillId="0" borderId="20" xfId="61" applyNumberFormat="1" applyFont="1" applyFill="1" applyBorder="1" applyAlignment="1" applyProtection="1">
      <alignment horizontal="left" vertical="center"/>
      <protection/>
    </xf>
    <xf numFmtId="0" fontId="1" fillId="0" borderId="10" xfId="62" applyFont="1" applyFill="1" applyBorder="1" applyAlignment="1">
      <alignment horizontal="center" vertical="center"/>
      <protection/>
    </xf>
    <xf numFmtId="0" fontId="1" fillId="0" borderId="10" xfId="62" applyFill="1" applyBorder="1" applyAlignment="1">
      <alignment horizontal="center" vertical="center"/>
      <protection/>
    </xf>
    <xf numFmtId="49" fontId="1" fillId="0" borderId="10" xfId="62" applyNumberFormat="1" applyFont="1" applyFill="1" applyBorder="1" applyAlignment="1" applyProtection="1">
      <alignment horizontal="center" vertical="center" wrapText="1"/>
      <protection/>
    </xf>
    <xf numFmtId="190" fontId="20" fillId="0" borderId="0" xfId="62" applyNumberFormat="1" applyFont="1" applyFill="1" applyAlignment="1" applyProtection="1">
      <alignment horizontal="center" vertical="center"/>
      <protection/>
    </xf>
    <xf numFmtId="190" fontId="19" fillId="0" borderId="17" xfId="62" applyNumberFormat="1" applyFont="1" applyFill="1" applyBorder="1" applyAlignment="1" applyProtection="1">
      <alignment horizontal="center" vertical="center" wrapText="1"/>
      <protection/>
    </xf>
    <xf numFmtId="0" fontId="1" fillId="0" borderId="16" xfId="62" applyFill="1" applyBorder="1" applyAlignment="1">
      <alignment horizontal="center" vertical="center" wrapText="1"/>
      <protection/>
    </xf>
    <xf numFmtId="0" fontId="1" fillId="0" borderId="13" xfId="62" applyFill="1" applyBorder="1" applyAlignment="1">
      <alignment horizontal="center" vertical="center" wrapText="1"/>
      <protection/>
    </xf>
    <xf numFmtId="49" fontId="1" fillId="0" borderId="10" xfId="62" applyNumberFormat="1" applyFill="1" applyBorder="1" applyAlignment="1">
      <alignment horizontal="center" vertical="center" wrapText="1"/>
      <protection/>
    </xf>
    <xf numFmtId="0" fontId="1" fillId="0" borderId="10" xfId="62" applyFill="1" applyBorder="1" applyAlignment="1">
      <alignment horizontal="center" vertical="center" wrapText="1"/>
      <protection/>
    </xf>
    <xf numFmtId="190" fontId="19" fillId="0" borderId="22" xfId="62" applyNumberFormat="1" applyFont="1" applyFill="1" applyBorder="1" applyAlignment="1" applyProtection="1">
      <alignment horizontal="center" vertical="center" wrapText="1"/>
      <protection/>
    </xf>
    <xf numFmtId="190" fontId="19" fillId="0" borderId="10" xfId="62" applyNumberFormat="1" applyFont="1" applyFill="1" applyBorder="1" applyAlignment="1" applyProtection="1">
      <alignment horizontal="center" vertical="center"/>
      <protection/>
    </xf>
    <xf numFmtId="191" fontId="19" fillId="0" borderId="10" xfId="62" applyNumberFormat="1" applyFont="1" applyFill="1" applyBorder="1" applyAlignment="1" applyProtection="1">
      <alignment horizontal="center" vertical="center"/>
      <protection/>
    </xf>
    <xf numFmtId="190" fontId="20" fillId="0" borderId="0" xfId="58" applyNumberFormat="1" applyFont="1" applyFill="1" applyAlignment="1" applyProtection="1">
      <alignment horizontal="center" vertical="center"/>
      <protection/>
    </xf>
    <xf numFmtId="0" fontId="21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12" xfId="58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NumberFormat="1" applyFont="1" applyFill="1" applyBorder="1" applyAlignment="1">
      <alignment horizontal="center" vertical="center" wrapText="1"/>
      <protection/>
    </xf>
    <xf numFmtId="0" fontId="19" fillId="0" borderId="16" xfId="58" applyNumberFormat="1" applyFont="1" applyFill="1" applyBorder="1" applyAlignment="1" applyProtection="1">
      <alignment horizontal="center" vertical="center" wrapText="1"/>
      <protection/>
    </xf>
    <xf numFmtId="0" fontId="19" fillId="0" borderId="13" xfId="58" applyNumberFormat="1" applyFont="1" applyFill="1" applyBorder="1" applyAlignment="1" applyProtection="1">
      <alignment horizontal="center" vertical="center" wrapText="1"/>
      <protection/>
    </xf>
    <xf numFmtId="0" fontId="19" fillId="0" borderId="17" xfId="58" applyNumberFormat="1" applyFont="1" applyFill="1" applyBorder="1" applyAlignment="1" applyProtection="1">
      <alignment horizontal="center" vertical="center" wrapText="1"/>
      <protection/>
    </xf>
    <xf numFmtId="0" fontId="19" fillId="0" borderId="12" xfId="58" applyNumberFormat="1" applyFont="1" applyFill="1" applyBorder="1" applyAlignment="1" applyProtection="1">
      <alignment horizontal="center" vertical="center" wrapText="1"/>
      <protection/>
    </xf>
    <xf numFmtId="192" fontId="19" fillId="0" borderId="20" xfId="58" applyNumberFormat="1" applyFont="1" applyFill="1" applyBorder="1" applyAlignment="1">
      <alignment horizontal="left" vertical="center"/>
      <protection/>
    </xf>
    <xf numFmtId="192" fontId="19" fillId="0" borderId="10" xfId="58" applyNumberFormat="1" applyFont="1" applyFill="1" applyBorder="1" applyAlignment="1">
      <alignment horizontal="center" vertical="center"/>
      <protection/>
    </xf>
    <xf numFmtId="193" fontId="19" fillId="0" borderId="10" xfId="58" applyNumberFormat="1" applyFont="1" applyFill="1" applyBorder="1" applyAlignment="1">
      <alignment horizontal="center" vertical="center"/>
      <protection/>
    </xf>
    <xf numFmtId="0" fontId="19" fillId="0" borderId="20" xfId="0" applyFont="1" applyFill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0" fontId="19" fillId="0" borderId="0" xfId="58" applyFont="1" applyAlignment="1">
      <alignment horizontal="center" vertical="center"/>
      <protection/>
    </xf>
    <xf numFmtId="0" fontId="19" fillId="0" borderId="20" xfId="58" applyFont="1" applyFill="1" applyBorder="1" applyAlignment="1">
      <alignment horizontal="center" vertical="center"/>
      <protection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40D129F20FD147A7BEB71C635229C749" xfId="58"/>
    <cellStyle name="常规_515BF58EC51C00A2E0530A09008B00A2" xfId="59"/>
    <cellStyle name="常规_515BF58EC51F00A2E0530A09008B00A2" xfId="60"/>
    <cellStyle name="常规_515BF58EC52100A2E0530A09008B00A2" xfId="61"/>
    <cellStyle name="常规_515BF58EC52A00A2E0530A09008B00A2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着色 1" xfId="85"/>
    <cellStyle name="着色 2" xfId="86"/>
    <cellStyle name="着色 3" xfId="87"/>
    <cellStyle name="着色 4" xfId="88"/>
    <cellStyle name="着色 5" xfId="89"/>
    <cellStyle name="着色 6" xfId="90"/>
    <cellStyle name="注释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showGridLines="0" showZeros="0" tabSelected="1" zoomScalePageLayoutView="0" workbookViewId="0" topLeftCell="A1">
      <selection activeCell="A1" sqref="A1"/>
    </sheetView>
  </sheetViews>
  <sheetFormatPr defaultColWidth="6.875" defaultRowHeight="14.25"/>
  <cols>
    <col min="1" max="1" width="33.50390625" style="5" customWidth="1"/>
    <col min="2" max="2" width="12.50390625" style="5" customWidth="1"/>
    <col min="3" max="3" width="23.375" style="5" customWidth="1"/>
    <col min="4" max="4" width="12.50390625" style="5" customWidth="1"/>
    <col min="5" max="5" width="11.625" style="5" customWidth="1"/>
    <col min="6" max="6" width="12.75390625" style="5" customWidth="1"/>
    <col min="7" max="9" width="14.75390625" style="5" customWidth="1"/>
    <col min="10" max="11" width="10.75390625" style="5" customWidth="1"/>
    <col min="12" max="12" width="11.875" style="5" customWidth="1"/>
    <col min="13" max="13" width="12.25390625" style="5" customWidth="1"/>
    <col min="14" max="14" width="13.25390625" style="5" customWidth="1"/>
    <col min="15" max="16384" width="6.875" style="5" customWidth="1"/>
  </cols>
  <sheetData>
    <row r="1" ht="11.25" customHeight="1"/>
    <row r="2" spans="1:14" ht="24.75" customHeight="1">
      <c r="A2" s="1"/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7" t="s">
        <v>0</v>
      </c>
    </row>
    <row r="3" spans="1:14" ht="24.75" customHeight="1">
      <c r="A3" s="177" t="s">
        <v>132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4" ht="24.75" customHeight="1">
      <c r="A4" s="145" t="s">
        <v>141</v>
      </c>
      <c r="B4" s="6"/>
      <c r="C4" s="6"/>
      <c r="D4" s="4"/>
      <c r="E4" s="4"/>
      <c r="F4" s="7"/>
      <c r="G4" s="4"/>
      <c r="H4" s="4"/>
      <c r="I4" s="4"/>
      <c r="J4" s="4"/>
      <c r="K4" s="4"/>
      <c r="L4" s="4"/>
      <c r="M4" s="4"/>
      <c r="N4" s="7" t="s">
        <v>1</v>
      </c>
    </row>
    <row r="5" spans="1:14" ht="24.75" customHeight="1">
      <c r="A5" s="8" t="s">
        <v>2</v>
      </c>
      <c r="B5" s="9"/>
      <c r="C5" s="173" t="s">
        <v>3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5"/>
    </row>
    <row r="6" spans="1:17" ht="24.75" customHeight="1">
      <c r="A6" s="178" t="s">
        <v>4</v>
      </c>
      <c r="B6" s="178" t="s">
        <v>5</v>
      </c>
      <c r="C6" s="186" t="s">
        <v>6</v>
      </c>
      <c r="D6" s="184" t="s">
        <v>100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2"/>
      <c r="P6" s="12"/>
      <c r="Q6" s="12"/>
    </row>
    <row r="7" spans="1:17" ht="24.75" customHeight="1">
      <c r="A7" s="179"/>
      <c r="B7" s="179"/>
      <c r="C7" s="179"/>
      <c r="D7" s="181" t="s">
        <v>7</v>
      </c>
      <c r="E7" s="176" t="s">
        <v>118</v>
      </c>
      <c r="F7" s="176"/>
      <c r="G7" s="176"/>
      <c r="H7" s="176"/>
      <c r="I7" s="176"/>
      <c r="J7" s="176"/>
      <c r="K7" s="183" t="s">
        <v>21</v>
      </c>
      <c r="L7" s="185" t="s">
        <v>106</v>
      </c>
      <c r="M7" s="181" t="s">
        <v>8</v>
      </c>
      <c r="N7" s="181" t="s">
        <v>9</v>
      </c>
      <c r="O7" s="12"/>
      <c r="P7" s="12"/>
      <c r="Q7" s="12"/>
    </row>
    <row r="8" spans="1:18" ht="24.75" customHeight="1">
      <c r="A8" s="180"/>
      <c r="B8" s="179"/>
      <c r="C8" s="180"/>
      <c r="D8" s="182"/>
      <c r="E8" s="13" t="s">
        <v>10</v>
      </c>
      <c r="F8" s="13" t="s">
        <v>11</v>
      </c>
      <c r="G8" s="107" t="s">
        <v>68</v>
      </c>
      <c r="H8" s="13" t="s">
        <v>22</v>
      </c>
      <c r="I8" s="107" t="s">
        <v>23</v>
      </c>
      <c r="J8" s="13" t="s">
        <v>24</v>
      </c>
      <c r="K8" s="183"/>
      <c r="L8" s="182"/>
      <c r="M8" s="182"/>
      <c r="N8" s="182"/>
      <c r="O8" s="12"/>
      <c r="P8" s="12"/>
      <c r="Q8" s="12"/>
      <c r="R8" s="12"/>
    </row>
    <row r="9" spans="1:14" s="12" customFormat="1" ht="24.75" customHeight="1">
      <c r="A9" s="14" t="s">
        <v>140</v>
      </c>
      <c r="B9" s="135">
        <v>30496089</v>
      </c>
      <c r="C9" s="69" t="s">
        <v>12</v>
      </c>
      <c r="D9" s="136">
        <v>26531089</v>
      </c>
      <c r="E9" s="136">
        <v>26531089</v>
      </c>
      <c r="F9" s="136">
        <v>26104089</v>
      </c>
      <c r="G9" s="136">
        <v>0</v>
      </c>
      <c r="H9" s="136">
        <v>0</v>
      </c>
      <c r="I9" s="136">
        <v>427000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</row>
    <row r="10" spans="1:14" s="12" customFormat="1" ht="24.75" customHeight="1">
      <c r="A10" s="15" t="s">
        <v>13</v>
      </c>
      <c r="B10" s="135">
        <v>30069089</v>
      </c>
      <c r="C10" s="71" t="s">
        <v>14</v>
      </c>
      <c r="D10" s="136">
        <v>21805187</v>
      </c>
      <c r="E10" s="136">
        <v>21805187</v>
      </c>
      <c r="F10" s="136">
        <v>21805187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</row>
    <row r="11" spans="1:14" s="12" customFormat="1" ht="24.75" customHeight="1">
      <c r="A11" s="137" t="s">
        <v>67</v>
      </c>
      <c r="B11" s="135">
        <v>0</v>
      </c>
      <c r="C11" s="72" t="s">
        <v>15</v>
      </c>
      <c r="D11" s="136">
        <v>2022102</v>
      </c>
      <c r="E11" s="136">
        <v>2022102</v>
      </c>
      <c r="F11" s="136">
        <v>1595102</v>
      </c>
      <c r="G11" s="136">
        <v>0</v>
      </c>
      <c r="H11" s="136">
        <v>0</v>
      </c>
      <c r="I11" s="136">
        <v>427000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</row>
    <row r="12" spans="1:14" s="12" customFormat="1" ht="24.75" customHeight="1">
      <c r="A12" s="15" t="s">
        <v>25</v>
      </c>
      <c r="B12" s="135">
        <v>0</v>
      </c>
      <c r="C12" s="72" t="s">
        <v>16</v>
      </c>
      <c r="D12" s="136">
        <v>2703800</v>
      </c>
      <c r="E12" s="136">
        <v>2703800</v>
      </c>
      <c r="F12" s="136">
        <v>2703800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</row>
    <row r="13" spans="1:14" s="12" customFormat="1" ht="24.75" customHeight="1">
      <c r="A13" s="108" t="s">
        <v>66</v>
      </c>
      <c r="B13" s="135">
        <v>427000</v>
      </c>
      <c r="C13" s="72" t="s">
        <v>17</v>
      </c>
      <c r="D13" s="136">
        <v>21965000</v>
      </c>
      <c r="E13" s="136">
        <v>3965000</v>
      </c>
      <c r="F13" s="136">
        <v>3965000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18000000</v>
      </c>
      <c r="N13" s="136">
        <v>0</v>
      </c>
    </row>
    <row r="14" spans="1:14" s="12" customFormat="1" ht="24.75" customHeight="1">
      <c r="A14" s="108" t="s">
        <v>69</v>
      </c>
      <c r="B14" s="135">
        <v>0</v>
      </c>
      <c r="C14" s="72" t="s">
        <v>101</v>
      </c>
      <c r="D14" s="138">
        <v>3905000</v>
      </c>
      <c r="E14" s="138">
        <v>3905000</v>
      </c>
      <c r="F14" s="138">
        <v>3905000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</row>
    <row r="15" spans="1:14" s="12" customFormat="1" ht="24.75" customHeight="1">
      <c r="A15" s="14" t="s">
        <v>26</v>
      </c>
      <c r="B15" s="115">
        <v>0</v>
      </c>
      <c r="C15" s="73" t="s">
        <v>102</v>
      </c>
      <c r="D15" s="138">
        <v>18060000</v>
      </c>
      <c r="E15" s="138">
        <v>60000</v>
      </c>
      <c r="F15" s="138">
        <v>60000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8">
        <v>18000000</v>
      </c>
      <c r="N15" s="139">
        <v>0</v>
      </c>
    </row>
    <row r="16" spans="1:14" s="12" customFormat="1" ht="24.75" customHeight="1">
      <c r="A16" s="14" t="s">
        <v>107</v>
      </c>
      <c r="B16" s="140">
        <v>0</v>
      </c>
      <c r="C16" s="116" t="s">
        <v>109</v>
      </c>
      <c r="D16" s="141">
        <v>0</v>
      </c>
      <c r="E16" s="141">
        <v>0</v>
      </c>
      <c r="F16" s="142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2">
        <v>0</v>
      </c>
      <c r="M16" s="141">
        <v>0</v>
      </c>
      <c r="N16" s="142">
        <v>0</v>
      </c>
    </row>
    <row r="17" spans="1:14" s="12" customFormat="1" ht="24.75" customHeight="1">
      <c r="A17" s="14" t="s">
        <v>27</v>
      </c>
      <c r="B17" s="140">
        <v>18000000</v>
      </c>
      <c r="C17" s="116" t="s">
        <v>110</v>
      </c>
      <c r="D17" s="143">
        <v>0</v>
      </c>
      <c r="E17" s="143">
        <v>0</v>
      </c>
      <c r="F17" s="143">
        <v>0</v>
      </c>
      <c r="G17" s="143">
        <v>0</v>
      </c>
      <c r="H17" s="143">
        <v>0</v>
      </c>
      <c r="I17" s="143">
        <v>0</v>
      </c>
      <c r="J17" s="143">
        <v>0</v>
      </c>
      <c r="K17" s="143">
        <v>0</v>
      </c>
      <c r="L17" s="143">
        <v>0</v>
      </c>
      <c r="M17" s="143">
        <v>0</v>
      </c>
      <c r="N17" s="143">
        <v>0</v>
      </c>
    </row>
    <row r="18" spans="1:14" s="12" customFormat="1" ht="24.75" customHeight="1">
      <c r="A18" s="14" t="s">
        <v>28</v>
      </c>
      <c r="B18" s="144">
        <v>0</v>
      </c>
      <c r="C18" s="116" t="s">
        <v>111</v>
      </c>
      <c r="D18" s="143">
        <v>0</v>
      </c>
      <c r="E18" s="143">
        <v>0</v>
      </c>
      <c r="F18" s="143">
        <v>0</v>
      </c>
      <c r="G18" s="143">
        <v>0</v>
      </c>
      <c r="H18" s="143">
        <v>0</v>
      </c>
      <c r="I18" s="143">
        <v>0</v>
      </c>
      <c r="J18" s="143">
        <v>0</v>
      </c>
      <c r="K18" s="143">
        <v>0</v>
      </c>
      <c r="L18" s="143">
        <v>0</v>
      </c>
      <c r="M18" s="143">
        <v>0</v>
      </c>
      <c r="N18" s="143">
        <v>0</v>
      </c>
    </row>
    <row r="19" spans="1:14" s="12" customFormat="1" ht="24.75" customHeight="1">
      <c r="A19" s="14"/>
      <c r="B19" s="115"/>
      <c r="C19" s="117" t="s">
        <v>112</v>
      </c>
      <c r="D19" s="143">
        <v>18060000</v>
      </c>
      <c r="E19" s="143">
        <v>60000</v>
      </c>
      <c r="F19" s="143">
        <v>60000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18000000</v>
      </c>
      <c r="N19" s="143">
        <v>0</v>
      </c>
    </row>
    <row r="20" spans="1:16" ht="24.75" customHeight="1">
      <c r="A20" s="14"/>
      <c r="B20" s="114"/>
      <c r="C20" s="14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2"/>
      <c r="P20" s="12"/>
    </row>
    <row r="21" spans="1:16" ht="24.75" customHeight="1">
      <c r="A21" s="14"/>
      <c r="B21" s="114"/>
      <c r="C21" s="14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2"/>
      <c r="P21" s="12"/>
    </row>
    <row r="22" spans="1:15" s="12" customFormat="1" ht="24.75" customHeight="1">
      <c r="A22" s="10" t="s">
        <v>18</v>
      </c>
      <c r="B22" s="115">
        <v>48496089</v>
      </c>
      <c r="C22" s="11" t="s">
        <v>19</v>
      </c>
      <c r="D22" s="115">
        <v>48496089</v>
      </c>
      <c r="E22" s="115">
        <v>30496089</v>
      </c>
      <c r="F22" s="115">
        <v>30069089</v>
      </c>
      <c r="G22" s="115">
        <v>0</v>
      </c>
      <c r="H22" s="115">
        <v>0</v>
      </c>
      <c r="I22" s="115">
        <v>427000</v>
      </c>
      <c r="J22" s="115">
        <v>0</v>
      </c>
      <c r="K22" s="115">
        <v>0</v>
      </c>
      <c r="L22" s="115">
        <v>0</v>
      </c>
      <c r="M22" s="115">
        <v>18000000</v>
      </c>
      <c r="N22" s="115">
        <v>0</v>
      </c>
      <c r="O22" s="17"/>
    </row>
    <row r="23" spans="1:14" ht="24" customHeight="1">
      <c r="A23" s="18"/>
      <c r="B23" s="12"/>
      <c r="C23" s="1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2:14" ht="11.25">
      <c r="B24" s="12"/>
      <c r="C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2:14" ht="11.25">
      <c r="B25" s="12"/>
      <c r="C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3:14" ht="11.25">
      <c r="C26" s="12"/>
      <c r="D26" s="12"/>
      <c r="E26" s="12"/>
      <c r="F26" s="12"/>
      <c r="G26" s="12"/>
      <c r="H26" s="12"/>
      <c r="I26" s="12"/>
      <c r="J26" s="12"/>
      <c r="K26" s="12"/>
      <c r="M26" s="12"/>
      <c r="N26" s="12"/>
    </row>
    <row r="27" spans="3:14" ht="11.25">
      <c r="C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5:14" ht="11.25"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5:14" ht="11.25"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5:14" ht="11.25"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5:14" ht="11.25"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1.25">
      <c r="A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4:14" ht="11.25"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4:14" ht="11.25"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4:13" ht="11.25">
      <c r="D35" s="12"/>
      <c r="E35" s="12"/>
      <c r="F35" s="12"/>
      <c r="G35" s="12"/>
      <c r="H35" s="12"/>
      <c r="I35" s="12"/>
      <c r="J35" s="12"/>
      <c r="K35" s="12"/>
      <c r="M35" s="12"/>
    </row>
    <row r="36" spans="4:13" ht="11.25">
      <c r="D36" s="12"/>
      <c r="E36" s="12"/>
      <c r="F36" s="12"/>
      <c r="G36" s="12"/>
      <c r="H36" s="12"/>
      <c r="I36" s="12"/>
      <c r="J36" s="12"/>
      <c r="K36" s="12"/>
      <c r="M36" s="12"/>
    </row>
    <row r="37" spans="5:13" ht="11.25">
      <c r="E37" s="12"/>
      <c r="F37" s="12"/>
      <c r="G37" s="12"/>
      <c r="H37" s="12"/>
      <c r="I37" s="12"/>
      <c r="J37" s="12"/>
      <c r="K37" s="12"/>
      <c r="M37" s="12"/>
    </row>
    <row r="38" spans="4:13" ht="11.25"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4:13" ht="11.25">
      <c r="D39" s="12"/>
      <c r="E39" s="12"/>
      <c r="F39" s="12"/>
      <c r="G39" s="12"/>
      <c r="H39" s="12"/>
      <c r="I39" s="12"/>
      <c r="L39" s="12"/>
      <c r="M39" s="12"/>
    </row>
    <row r="40" spans="4:13" ht="11.25">
      <c r="D40" s="12"/>
      <c r="E40" s="12"/>
      <c r="F40" s="12"/>
      <c r="G40" s="12"/>
      <c r="H40" s="12"/>
      <c r="I40" s="12"/>
      <c r="L40" s="12"/>
      <c r="M40" s="12"/>
    </row>
    <row r="41" spans="12:13" ht="11.25">
      <c r="L41" s="12"/>
      <c r="M41" s="12"/>
    </row>
  </sheetData>
  <sheetProtection formatCells="0" formatColumns="0" formatRows="0"/>
  <mergeCells count="12">
    <mergeCell ref="D7:D8"/>
    <mergeCell ref="C6:C8"/>
    <mergeCell ref="C5:N5"/>
    <mergeCell ref="E7:J7"/>
    <mergeCell ref="A3:N3"/>
    <mergeCell ref="A6:A8"/>
    <mergeCell ref="B6:B8"/>
    <mergeCell ref="N7:N8"/>
    <mergeCell ref="K7:K8"/>
    <mergeCell ref="D6:N6"/>
    <mergeCell ref="L7:L8"/>
    <mergeCell ref="M7:M8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showZeros="0" zoomScalePageLayoutView="0" workbookViewId="0" topLeftCell="A1">
      <selection activeCell="A1" sqref="A1"/>
    </sheetView>
  </sheetViews>
  <sheetFormatPr defaultColWidth="6.875" defaultRowHeight="14.25"/>
  <cols>
    <col min="1" max="3" width="3.50390625" style="25" customWidth="1"/>
    <col min="4" max="4" width="12.375" style="25" customWidth="1"/>
    <col min="5" max="5" width="18.50390625" style="25" customWidth="1"/>
    <col min="6" max="16" width="15.50390625" style="25" customWidth="1"/>
    <col min="17" max="16384" width="6.875" style="25" customWidth="1"/>
  </cols>
  <sheetData>
    <row r="1" spans="1:16" ht="25.5" customHeight="1">
      <c r="A1" s="20"/>
      <c r="B1" s="20"/>
      <c r="C1" s="21"/>
      <c r="D1" s="22"/>
      <c r="E1" s="23"/>
      <c r="F1" s="23"/>
      <c r="G1" s="23"/>
      <c r="H1" s="24"/>
      <c r="I1" s="24"/>
      <c r="J1" s="24"/>
      <c r="K1" s="24"/>
      <c r="L1" s="24"/>
      <c r="M1" s="24"/>
      <c r="N1" s="24"/>
      <c r="O1" s="24"/>
      <c r="P1" s="123" t="s">
        <v>29</v>
      </c>
    </row>
    <row r="2" spans="1:16" ht="25.5" customHeight="1">
      <c r="A2" s="193" t="s">
        <v>133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spans="1:16" ht="25.5" customHeight="1">
      <c r="A3" s="187" t="s">
        <v>199</v>
      </c>
      <c r="B3" s="187"/>
      <c r="C3" s="187"/>
      <c r="D3" s="187"/>
      <c r="E3" s="23"/>
      <c r="F3" s="23"/>
      <c r="G3" s="23"/>
      <c r="H3" s="24"/>
      <c r="I3" s="24"/>
      <c r="J3" s="24"/>
      <c r="K3" s="24"/>
      <c r="L3" s="24"/>
      <c r="M3" s="24"/>
      <c r="N3" s="24"/>
      <c r="O3" s="24"/>
      <c r="P3" s="122" t="s">
        <v>1</v>
      </c>
    </row>
    <row r="4" spans="1:16" ht="20.25" customHeight="1">
      <c r="A4" s="131" t="s">
        <v>30</v>
      </c>
      <c r="B4" s="131"/>
      <c r="C4" s="131"/>
      <c r="D4" s="194" t="s">
        <v>31</v>
      </c>
      <c r="E4" s="194" t="s">
        <v>32</v>
      </c>
      <c r="F4" s="195" t="s">
        <v>20</v>
      </c>
      <c r="G4" s="188" t="s">
        <v>118</v>
      </c>
      <c r="H4" s="189"/>
      <c r="I4" s="189"/>
      <c r="J4" s="189"/>
      <c r="K4" s="189"/>
      <c r="L4" s="190"/>
      <c r="M4" s="191" t="s">
        <v>21</v>
      </c>
      <c r="N4" s="196" t="s">
        <v>106</v>
      </c>
      <c r="O4" s="133" t="s">
        <v>8</v>
      </c>
      <c r="P4" s="194" t="s">
        <v>9</v>
      </c>
    </row>
    <row r="5" spans="1:16" ht="24.75" customHeight="1">
      <c r="A5" s="26" t="s">
        <v>33</v>
      </c>
      <c r="B5" s="27" t="s">
        <v>34</v>
      </c>
      <c r="C5" s="27" t="s">
        <v>35</v>
      </c>
      <c r="D5" s="132"/>
      <c r="E5" s="194"/>
      <c r="F5" s="194"/>
      <c r="G5" s="28" t="s">
        <v>10</v>
      </c>
      <c r="H5" s="29" t="s">
        <v>11</v>
      </c>
      <c r="I5" s="30" t="s">
        <v>68</v>
      </c>
      <c r="J5" s="30" t="s">
        <v>22</v>
      </c>
      <c r="K5" s="30" t="s">
        <v>23</v>
      </c>
      <c r="L5" s="109" t="s">
        <v>37</v>
      </c>
      <c r="M5" s="192"/>
      <c r="N5" s="130"/>
      <c r="O5" s="130"/>
      <c r="P5" s="194"/>
    </row>
    <row r="6" spans="1:16" ht="20.25" customHeight="1">
      <c r="A6" s="31" t="s">
        <v>36</v>
      </c>
      <c r="B6" s="32" t="s">
        <v>36</v>
      </c>
      <c r="C6" s="33" t="s">
        <v>36</v>
      </c>
      <c r="D6" s="34" t="s">
        <v>36</v>
      </c>
      <c r="E6" s="35" t="s">
        <v>36</v>
      </c>
      <c r="F6" s="36">
        <v>1</v>
      </c>
      <c r="G6" s="37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</row>
    <row r="7" spans="1:17" s="149" customFormat="1" ht="19.5" customHeight="1">
      <c r="A7" s="146"/>
      <c r="B7" s="146"/>
      <c r="C7" s="146"/>
      <c r="D7" s="146"/>
      <c r="E7" s="146" t="s">
        <v>7</v>
      </c>
      <c r="F7" s="147">
        <f aca="true" t="shared" si="0" ref="F7:P7">F8</f>
        <v>48496089</v>
      </c>
      <c r="G7" s="147">
        <f t="shared" si="0"/>
        <v>30496089</v>
      </c>
      <c r="H7" s="147">
        <f t="shared" si="0"/>
        <v>30069089</v>
      </c>
      <c r="I7" s="147">
        <f t="shared" si="0"/>
        <v>0</v>
      </c>
      <c r="J7" s="147">
        <f t="shared" si="0"/>
        <v>0</v>
      </c>
      <c r="K7" s="147">
        <f t="shared" si="0"/>
        <v>427000</v>
      </c>
      <c r="L7" s="147">
        <f t="shared" si="0"/>
        <v>0</v>
      </c>
      <c r="M7" s="147">
        <f t="shared" si="0"/>
        <v>0</v>
      </c>
      <c r="N7" s="147">
        <f t="shared" si="0"/>
        <v>0</v>
      </c>
      <c r="O7" s="147">
        <f t="shared" si="0"/>
        <v>18000000</v>
      </c>
      <c r="P7" s="148">
        <f t="shared" si="0"/>
        <v>0</v>
      </c>
      <c r="Q7" s="38"/>
    </row>
    <row r="8" spans="1:16" ht="19.5" customHeight="1">
      <c r="A8" s="146"/>
      <c r="B8" s="146"/>
      <c r="C8" s="146"/>
      <c r="D8" s="146" t="s">
        <v>142</v>
      </c>
      <c r="E8" s="146" t="s">
        <v>143</v>
      </c>
      <c r="F8" s="147">
        <f aca="true" t="shared" si="1" ref="F8:P8">F9+F16+F23+F30+F37+F44+F47+F53</f>
        <v>48496089</v>
      </c>
      <c r="G8" s="147">
        <f t="shared" si="1"/>
        <v>30496089</v>
      </c>
      <c r="H8" s="147">
        <f t="shared" si="1"/>
        <v>30069089</v>
      </c>
      <c r="I8" s="147">
        <f t="shared" si="1"/>
        <v>0</v>
      </c>
      <c r="J8" s="147">
        <f t="shared" si="1"/>
        <v>0</v>
      </c>
      <c r="K8" s="147">
        <f t="shared" si="1"/>
        <v>427000</v>
      </c>
      <c r="L8" s="147">
        <f t="shared" si="1"/>
        <v>0</v>
      </c>
      <c r="M8" s="147">
        <f t="shared" si="1"/>
        <v>0</v>
      </c>
      <c r="N8" s="147">
        <f t="shared" si="1"/>
        <v>0</v>
      </c>
      <c r="O8" s="147">
        <f t="shared" si="1"/>
        <v>18000000</v>
      </c>
      <c r="P8" s="148">
        <f t="shared" si="1"/>
        <v>0</v>
      </c>
    </row>
    <row r="9" spans="1:16" ht="19.5" customHeight="1">
      <c r="A9" s="146"/>
      <c r="B9" s="146"/>
      <c r="C9" s="146"/>
      <c r="D9" s="146" t="s">
        <v>144</v>
      </c>
      <c r="E9" s="146" t="s">
        <v>145</v>
      </c>
      <c r="F9" s="147">
        <f aca="true" t="shared" si="2" ref="F9:P9">SUM(F10:F15)</f>
        <v>11904191</v>
      </c>
      <c r="G9" s="147">
        <f t="shared" si="2"/>
        <v>11904191</v>
      </c>
      <c r="H9" s="147">
        <f t="shared" si="2"/>
        <v>11554191</v>
      </c>
      <c r="I9" s="147">
        <f t="shared" si="2"/>
        <v>0</v>
      </c>
      <c r="J9" s="147">
        <f t="shared" si="2"/>
        <v>0</v>
      </c>
      <c r="K9" s="147">
        <f t="shared" si="2"/>
        <v>350000</v>
      </c>
      <c r="L9" s="147">
        <f t="shared" si="2"/>
        <v>0</v>
      </c>
      <c r="M9" s="147">
        <f t="shared" si="2"/>
        <v>0</v>
      </c>
      <c r="N9" s="147">
        <f t="shared" si="2"/>
        <v>0</v>
      </c>
      <c r="O9" s="147">
        <f t="shared" si="2"/>
        <v>0</v>
      </c>
      <c r="P9" s="148">
        <f t="shared" si="2"/>
        <v>0</v>
      </c>
    </row>
    <row r="10" spans="1:16" ht="19.5" customHeight="1">
      <c r="A10" s="146" t="s">
        <v>146</v>
      </c>
      <c r="B10" s="146" t="s">
        <v>147</v>
      </c>
      <c r="C10" s="146" t="s">
        <v>147</v>
      </c>
      <c r="D10" s="146" t="s">
        <v>148</v>
      </c>
      <c r="E10" s="146" t="s">
        <v>149</v>
      </c>
      <c r="F10" s="147">
        <v>8329399</v>
      </c>
      <c r="G10" s="147">
        <v>8329399</v>
      </c>
      <c r="H10" s="147">
        <v>7979399</v>
      </c>
      <c r="I10" s="147">
        <v>0</v>
      </c>
      <c r="J10" s="147">
        <v>0</v>
      </c>
      <c r="K10" s="147">
        <v>350000</v>
      </c>
      <c r="L10" s="147">
        <v>0</v>
      </c>
      <c r="M10" s="147">
        <v>0</v>
      </c>
      <c r="N10" s="147">
        <v>0</v>
      </c>
      <c r="O10" s="147">
        <v>0</v>
      </c>
      <c r="P10" s="148">
        <v>0</v>
      </c>
    </row>
    <row r="11" spans="1:16" ht="19.5" customHeight="1">
      <c r="A11" s="146" t="s">
        <v>150</v>
      </c>
      <c r="B11" s="146" t="s">
        <v>151</v>
      </c>
      <c r="C11" s="146" t="s">
        <v>147</v>
      </c>
      <c r="D11" s="146" t="s">
        <v>148</v>
      </c>
      <c r="E11" s="146" t="s">
        <v>152</v>
      </c>
      <c r="F11" s="147">
        <v>1876345</v>
      </c>
      <c r="G11" s="147">
        <v>1876345</v>
      </c>
      <c r="H11" s="147">
        <v>1876345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8">
        <v>0</v>
      </c>
    </row>
    <row r="12" spans="1:16" ht="19.5" customHeight="1">
      <c r="A12" s="146" t="s">
        <v>150</v>
      </c>
      <c r="B12" s="146" t="s">
        <v>151</v>
      </c>
      <c r="C12" s="146" t="s">
        <v>151</v>
      </c>
      <c r="D12" s="146" t="s">
        <v>148</v>
      </c>
      <c r="E12" s="146" t="s">
        <v>153</v>
      </c>
      <c r="F12" s="147">
        <v>668161</v>
      </c>
      <c r="G12" s="147">
        <v>668161</v>
      </c>
      <c r="H12" s="147">
        <v>668161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8">
        <v>0</v>
      </c>
    </row>
    <row r="13" spans="1:16" ht="19.5" customHeight="1">
      <c r="A13" s="146" t="s">
        <v>154</v>
      </c>
      <c r="B13" s="146" t="s">
        <v>155</v>
      </c>
      <c r="C13" s="146" t="s">
        <v>147</v>
      </c>
      <c r="D13" s="146" t="s">
        <v>148</v>
      </c>
      <c r="E13" s="146" t="s">
        <v>156</v>
      </c>
      <c r="F13" s="147">
        <v>382982</v>
      </c>
      <c r="G13" s="147">
        <v>382982</v>
      </c>
      <c r="H13" s="147">
        <v>382982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8">
        <v>0</v>
      </c>
    </row>
    <row r="14" spans="1:16" ht="19.5" customHeight="1">
      <c r="A14" s="146" t="s">
        <v>154</v>
      </c>
      <c r="B14" s="146" t="s">
        <v>155</v>
      </c>
      <c r="C14" s="146" t="s">
        <v>157</v>
      </c>
      <c r="D14" s="146" t="s">
        <v>148</v>
      </c>
      <c r="E14" s="146" t="s">
        <v>158</v>
      </c>
      <c r="F14" s="147">
        <v>268191</v>
      </c>
      <c r="G14" s="147">
        <v>268191</v>
      </c>
      <c r="H14" s="147">
        <v>268191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8">
        <v>0</v>
      </c>
    </row>
    <row r="15" spans="1:16" ht="19.5" customHeight="1">
      <c r="A15" s="146" t="s">
        <v>159</v>
      </c>
      <c r="B15" s="146" t="s">
        <v>160</v>
      </c>
      <c r="C15" s="146" t="s">
        <v>147</v>
      </c>
      <c r="D15" s="146" t="s">
        <v>148</v>
      </c>
      <c r="E15" s="146" t="s">
        <v>161</v>
      </c>
      <c r="F15" s="147">
        <v>379113</v>
      </c>
      <c r="G15" s="147">
        <v>379113</v>
      </c>
      <c r="H15" s="147">
        <v>379113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8">
        <v>0</v>
      </c>
    </row>
    <row r="16" spans="1:16" ht="19.5" customHeight="1">
      <c r="A16" s="146"/>
      <c r="B16" s="146"/>
      <c r="C16" s="146"/>
      <c r="D16" s="146" t="s">
        <v>162</v>
      </c>
      <c r="E16" s="146" t="s">
        <v>163</v>
      </c>
      <c r="F16" s="147">
        <f aca="true" t="shared" si="3" ref="F16:P16">SUM(F17:F22)</f>
        <v>926678</v>
      </c>
      <c r="G16" s="147">
        <f t="shared" si="3"/>
        <v>926678</v>
      </c>
      <c r="H16" s="147">
        <f t="shared" si="3"/>
        <v>926678</v>
      </c>
      <c r="I16" s="147">
        <f t="shared" si="3"/>
        <v>0</v>
      </c>
      <c r="J16" s="147">
        <f t="shared" si="3"/>
        <v>0</v>
      </c>
      <c r="K16" s="147">
        <f t="shared" si="3"/>
        <v>0</v>
      </c>
      <c r="L16" s="147">
        <f t="shared" si="3"/>
        <v>0</v>
      </c>
      <c r="M16" s="147">
        <f t="shared" si="3"/>
        <v>0</v>
      </c>
      <c r="N16" s="147">
        <f t="shared" si="3"/>
        <v>0</v>
      </c>
      <c r="O16" s="147">
        <f t="shared" si="3"/>
        <v>0</v>
      </c>
      <c r="P16" s="148">
        <f t="shared" si="3"/>
        <v>0</v>
      </c>
    </row>
    <row r="17" spans="1:16" ht="19.5" customHeight="1">
      <c r="A17" s="146" t="s">
        <v>146</v>
      </c>
      <c r="B17" s="146" t="s">
        <v>147</v>
      </c>
      <c r="C17" s="146" t="s">
        <v>155</v>
      </c>
      <c r="D17" s="146" t="s">
        <v>164</v>
      </c>
      <c r="E17" s="146" t="s">
        <v>165</v>
      </c>
      <c r="F17" s="147">
        <v>639874</v>
      </c>
      <c r="G17" s="147">
        <v>639874</v>
      </c>
      <c r="H17" s="147">
        <v>639874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8">
        <v>0</v>
      </c>
    </row>
    <row r="18" spans="1:16" ht="19.5" customHeight="1">
      <c r="A18" s="146" t="s">
        <v>150</v>
      </c>
      <c r="B18" s="146" t="s">
        <v>151</v>
      </c>
      <c r="C18" s="146" t="s">
        <v>160</v>
      </c>
      <c r="D18" s="146" t="s">
        <v>164</v>
      </c>
      <c r="E18" s="146" t="s">
        <v>166</v>
      </c>
      <c r="F18" s="147">
        <v>101516</v>
      </c>
      <c r="G18" s="147">
        <v>101516</v>
      </c>
      <c r="H18" s="147">
        <v>101516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8">
        <v>0</v>
      </c>
    </row>
    <row r="19" spans="1:16" ht="19.5" customHeight="1">
      <c r="A19" s="146" t="s">
        <v>150</v>
      </c>
      <c r="B19" s="146" t="s">
        <v>151</v>
      </c>
      <c r="C19" s="146" t="s">
        <v>151</v>
      </c>
      <c r="D19" s="146" t="s">
        <v>164</v>
      </c>
      <c r="E19" s="146" t="s">
        <v>153</v>
      </c>
      <c r="F19" s="147">
        <v>70764</v>
      </c>
      <c r="G19" s="147">
        <v>70764</v>
      </c>
      <c r="H19" s="147">
        <v>70764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8">
        <v>0</v>
      </c>
    </row>
    <row r="20" spans="1:16" ht="19.5" customHeight="1">
      <c r="A20" s="146" t="s">
        <v>154</v>
      </c>
      <c r="B20" s="146" t="s">
        <v>155</v>
      </c>
      <c r="C20" s="146" t="s">
        <v>160</v>
      </c>
      <c r="D20" s="146" t="s">
        <v>164</v>
      </c>
      <c r="E20" s="146" t="s">
        <v>167</v>
      </c>
      <c r="F20" s="147">
        <v>42459</v>
      </c>
      <c r="G20" s="147">
        <v>42459</v>
      </c>
      <c r="H20" s="147">
        <v>42459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8">
        <v>0</v>
      </c>
    </row>
    <row r="21" spans="1:16" ht="19.5" customHeight="1">
      <c r="A21" s="146" t="s">
        <v>154</v>
      </c>
      <c r="B21" s="146" t="s">
        <v>155</v>
      </c>
      <c r="C21" s="146" t="s">
        <v>157</v>
      </c>
      <c r="D21" s="146" t="s">
        <v>164</v>
      </c>
      <c r="E21" s="146" t="s">
        <v>158</v>
      </c>
      <c r="F21" s="147">
        <v>29606</v>
      </c>
      <c r="G21" s="147">
        <v>29606</v>
      </c>
      <c r="H21" s="147">
        <v>29606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8">
        <v>0</v>
      </c>
    </row>
    <row r="22" spans="1:16" ht="19.5" customHeight="1">
      <c r="A22" s="146" t="s">
        <v>159</v>
      </c>
      <c r="B22" s="146" t="s">
        <v>160</v>
      </c>
      <c r="C22" s="146" t="s">
        <v>147</v>
      </c>
      <c r="D22" s="146" t="s">
        <v>164</v>
      </c>
      <c r="E22" s="146" t="s">
        <v>161</v>
      </c>
      <c r="F22" s="147">
        <v>42459</v>
      </c>
      <c r="G22" s="147">
        <v>42459</v>
      </c>
      <c r="H22" s="147">
        <v>42459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8">
        <v>0</v>
      </c>
    </row>
    <row r="23" spans="1:16" ht="19.5" customHeight="1">
      <c r="A23" s="146"/>
      <c r="B23" s="146"/>
      <c r="C23" s="146"/>
      <c r="D23" s="146" t="s">
        <v>168</v>
      </c>
      <c r="E23" s="146" t="s">
        <v>169</v>
      </c>
      <c r="F23" s="147">
        <f aca="true" t="shared" si="4" ref="F23:P23">SUM(F24:F29)</f>
        <v>2814004</v>
      </c>
      <c r="G23" s="147">
        <f t="shared" si="4"/>
        <v>2814004</v>
      </c>
      <c r="H23" s="147">
        <f t="shared" si="4"/>
        <v>2737004</v>
      </c>
      <c r="I23" s="147">
        <f t="shared" si="4"/>
        <v>0</v>
      </c>
      <c r="J23" s="147">
        <f t="shared" si="4"/>
        <v>0</v>
      </c>
      <c r="K23" s="147">
        <f t="shared" si="4"/>
        <v>77000</v>
      </c>
      <c r="L23" s="147">
        <f t="shared" si="4"/>
        <v>0</v>
      </c>
      <c r="M23" s="147">
        <f t="shared" si="4"/>
        <v>0</v>
      </c>
      <c r="N23" s="147">
        <f t="shared" si="4"/>
        <v>0</v>
      </c>
      <c r="O23" s="147">
        <f t="shared" si="4"/>
        <v>0</v>
      </c>
      <c r="P23" s="148">
        <f t="shared" si="4"/>
        <v>0</v>
      </c>
    </row>
    <row r="24" spans="1:16" ht="19.5" customHeight="1">
      <c r="A24" s="146" t="s">
        <v>146</v>
      </c>
      <c r="B24" s="146" t="s">
        <v>147</v>
      </c>
      <c r="C24" s="146" t="s">
        <v>170</v>
      </c>
      <c r="D24" s="146" t="s">
        <v>171</v>
      </c>
      <c r="E24" s="146" t="s">
        <v>172</v>
      </c>
      <c r="F24" s="147">
        <v>1951154</v>
      </c>
      <c r="G24" s="147">
        <v>1951154</v>
      </c>
      <c r="H24" s="147">
        <v>1874154</v>
      </c>
      <c r="I24" s="147">
        <v>0</v>
      </c>
      <c r="J24" s="147">
        <v>0</v>
      </c>
      <c r="K24" s="147">
        <v>77000</v>
      </c>
      <c r="L24" s="147">
        <v>0</v>
      </c>
      <c r="M24" s="147">
        <v>0</v>
      </c>
      <c r="N24" s="147">
        <v>0</v>
      </c>
      <c r="O24" s="147">
        <v>0</v>
      </c>
      <c r="P24" s="148">
        <v>0</v>
      </c>
    </row>
    <row r="25" spans="1:16" ht="19.5" customHeight="1">
      <c r="A25" s="146" t="s">
        <v>150</v>
      </c>
      <c r="B25" s="146" t="s">
        <v>151</v>
      </c>
      <c r="C25" s="146" t="s">
        <v>160</v>
      </c>
      <c r="D25" s="146" t="s">
        <v>171</v>
      </c>
      <c r="E25" s="146" t="s">
        <v>166</v>
      </c>
      <c r="F25" s="147">
        <v>288066</v>
      </c>
      <c r="G25" s="147">
        <v>288066</v>
      </c>
      <c r="H25" s="147">
        <v>288066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8">
        <v>0</v>
      </c>
    </row>
    <row r="26" spans="1:16" ht="19.5" customHeight="1">
      <c r="A26" s="146" t="s">
        <v>150</v>
      </c>
      <c r="B26" s="146" t="s">
        <v>151</v>
      </c>
      <c r="C26" s="146" t="s">
        <v>151</v>
      </c>
      <c r="D26" s="146" t="s">
        <v>171</v>
      </c>
      <c r="E26" s="146" t="s">
        <v>153</v>
      </c>
      <c r="F26" s="147">
        <v>216815</v>
      </c>
      <c r="G26" s="147">
        <v>216815</v>
      </c>
      <c r="H26" s="147">
        <v>216815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8">
        <v>0</v>
      </c>
    </row>
    <row r="27" spans="1:16" ht="19.5" customHeight="1">
      <c r="A27" s="146" t="s">
        <v>154</v>
      </c>
      <c r="B27" s="146" t="s">
        <v>155</v>
      </c>
      <c r="C27" s="146" t="s">
        <v>160</v>
      </c>
      <c r="D27" s="146" t="s">
        <v>171</v>
      </c>
      <c r="E27" s="146" t="s">
        <v>167</v>
      </c>
      <c r="F27" s="147">
        <v>134154</v>
      </c>
      <c r="G27" s="147">
        <v>134154</v>
      </c>
      <c r="H27" s="147">
        <v>134154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8">
        <v>0</v>
      </c>
    </row>
    <row r="28" spans="1:16" ht="19.5" customHeight="1">
      <c r="A28" s="146" t="s">
        <v>154</v>
      </c>
      <c r="B28" s="146" t="s">
        <v>155</v>
      </c>
      <c r="C28" s="146" t="s">
        <v>157</v>
      </c>
      <c r="D28" s="146" t="s">
        <v>171</v>
      </c>
      <c r="E28" s="146" t="s">
        <v>158</v>
      </c>
      <c r="F28" s="147">
        <v>93726</v>
      </c>
      <c r="G28" s="147">
        <v>93726</v>
      </c>
      <c r="H28" s="147">
        <v>93726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8">
        <v>0</v>
      </c>
    </row>
    <row r="29" spans="1:16" ht="19.5" customHeight="1">
      <c r="A29" s="146" t="s">
        <v>159</v>
      </c>
      <c r="B29" s="146" t="s">
        <v>160</v>
      </c>
      <c r="C29" s="146" t="s">
        <v>147</v>
      </c>
      <c r="D29" s="146" t="s">
        <v>171</v>
      </c>
      <c r="E29" s="146" t="s">
        <v>161</v>
      </c>
      <c r="F29" s="147">
        <v>130089</v>
      </c>
      <c r="G29" s="147">
        <v>130089</v>
      </c>
      <c r="H29" s="147">
        <v>130089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8">
        <v>0</v>
      </c>
    </row>
    <row r="30" spans="1:16" ht="19.5" customHeight="1">
      <c r="A30" s="146"/>
      <c r="B30" s="146"/>
      <c r="C30" s="146"/>
      <c r="D30" s="146" t="s">
        <v>173</v>
      </c>
      <c r="E30" s="146" t="s">
        <v>174</v>
      </c>
      <c r="F30" s="147">
        <f aca="true" t="shared" si="5" ref="F30:P30">SUM(F31:F36)</f>
        <v>4239747</v>
      </c>
      <c r="G30" s="147">
        <f t="shared" si="5"/>
        <v>4239747</v>
      </c>
      <c r="H30" s="147">
        <f t="shared" si="5"/>
        <v>4239747</v>
      </c>
      <c r="I30" s="147">
        <f t="shared" si="5"/>
        <v>0</v>
      </c>
      <c r="J30" s="147">
        <f t="shared" si="5"/>
        <v>0</v>
      </c>
      <c r="K30" s="147">
        <f t="shared" si="5"/>
        <v>0</v>
      </c>
      <c r="L30" s="147">
        <f t="shared" si="5"/>
        <v>0</v>
      </c>
      <c r="M30" s="147">
        <f t="shared" si="5"/>
        <v>0</v>
      </c>
      <c r="N30" s="147">
        <f t="shared" si="5"/>
        <v>0</v>
      </c>
      <c r="O30" s="147">
        <f t="shared" si="5"/>
        <v>0</v>
      </c>
      <c r="P30" s="148">
        <f t="shared" si="5"/>
        <v>0</v>
      </c>
    </row>
    <row r="31" spans="1:16" ht="19.5" customHeight="1">
      <c r="A31" s="146" t="s">
        <v>146</v>
      </c>
      <c r="B31" s="146" t="s">
        <v>147</v>
      </c>
      <c r="C31" s="146" t="s">
        <v>175</v>
      </c>
      <c r="D31" s="146" t="s">
        <v>176</v>
      </c>
      <c r="E31" s="146" t="s">
        <v>177</v>
      </c>
      <c r="F31" s="147">
        <v>3438958</v>
      </c>
      <c r="G31" s="147">
        <v>3438958</v>
      </c>
      <c r="H31" s="147">
        <v>3438958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8">
        <v>0</v>
      </c>
    </row>
    <row r="32" spans="1:16" ht="19.5" customHeight="1">
      <c r="A32" s="146" t="s">
        <v>150</v>
      </c>
      <c r="B32" s="146" t="s">
        <v>151</v>
      </c>
      <c r="C32" s="146" t="s">
        <v>160</v>
      </c>
      <c r="D32" s="146" t="s">
        <v>176</v>
      </c>
      <c r="E32" s="146" t="s">
        <v>166</v>
      </c>
      <c r="F32" s="147">
        <v>117076</v>
      </c>
      <c r="G32" s="147">
        <v>117076</v>
      </c>
      <c r="H32" s="147">
        <v>117076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8">
        <v>0</v>
      </c>
    </row>
    <row r="33" spans="1:16" ht="19.5" customHeight="1">
      <c r="A33" s="146" t="s">
        <v>150</v>
      </c>
      <c r="B33" s="146" t="s">
        <v>151</v>
      </c>
      <c r="C33" s="146" t="s">
        <v>151</v>
      </c>
      <c r="D33" s="146" t="s">
        <v>176</v>
      </c>
      <c r="E33" s="146" t="s">
        <v>153</v>
      </c>
      <c r="F33" s="147">
        <v>324577</v>
      </c>
      <c r="G33" s="147">
        <v>324577</v>
      </c>
      <c r="H33" s="147">
        <v>324577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8">
        <v>0</v>
      </c>
    </row>
    <row r="34" spans="1:16" ht="19.5" customHeight="1">
      <c r="A34" s="146" t="s">
        <v>154</v>
      </c>
      <c r="B34" s="146" t="s">
        <v>155</v>
      </c>
      <c r="C34" s="146" t="s">
        <v>160</v>
      </c>
      <c r="D34" s="146" t="s">
        <v>176</v>
      </c>
      <c r="E34" s="146" t="s">
        <v>167</v>
      </c>
      <c r="F34" s="147">
        <v>92236</v>
      </c>
      <c r="G34" s="147">
        <v>92236</v>
      </c>
      <c r="H34" s="147">
        <v>92236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8">
        <v>0</v>
      </c>
    </row>
    <row r="35" spans="1:16" ht="19.5" customHeight="1">
      <c r="A35" s="146" t="s">
        <v>154</v>
      </c>
      <c r="B35" s="146" t="s">
        <v>155</v>
      </c>
      <c r="C35" s="146" t="s">
        <v>157</v>
      </c>
      <c r="D35" s="146" t="s">
        <v>176</v>
      </c>
      <c r="E35" s="146" t="s">
        <v>158</v>
      </c>
      <c r="F35" s="147">
        <v>82429</v>
      </c>
      <c r="G35" s="147">
        <v>82429</v>
      </c>
      <c r="H35" s="147">
        <v>82429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8">
        <v>0</v>
      </c>
    </row>
    <row r="36" spans="1:16" ht="19.5" customHeight="1">
      <c r="A36" s="146" t="s">
        <v>159</v>
      </c>
      <c r="B36" s="146" t="s">
        <v>160</v>
      </c>
      <c r="C36" s="146" t="s">
        <v>147</v>
      </c>
      <c r="D36" s="146" t="s">
        <v>176</v>
      </c>
      <c r="E36" s="146" t="s">
        <v>161</v>
      </c>
      <c r="F36" s="147">
        <v>184471</v>
      </c>
      <c r="G36" s="147">
        <v>184471</v>
      </c>
      <c r="H36" s="147">
        <v>184471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8">
        <v>0</v>
      </c>
    </row>
    <row r="37" spans="1:16" ht="19.5" customHeight="1">
      <c r="A37" s="146"/>
      <c r="B37" s="146"/>
      <c r="C37" s="146"/>
      <c r="D37" s="146" t="s">
        <v>178</v>
      </c>
      <c r="E37" s="146" t="s">
        <v>179</v>
      </c>
      <c r="F37" s="147">
        <f aca="true" t="shared" si="6" ref="F37:P37">SUM(F38:F43)</f>
        <v>21725838</v>
      </c>
      <c r="G37" s="147">
        <f t="shared" si="6"/>
        <v>3725838</v>
      </c>
      <c r="H37" s="147">
        <f t="shared" si="6"/>
        <v>3725838</v>
      </c>
      <c r="I37" s="147">
        <f t="shared" si="6"/>
        <v>0</v>
      </c>
      <c r="J37" s="147">
        <f t="shared" si="6"/>
        <v>0</v>
      </c>
      <c r="K37" s="147">
        <f t="shared" si="6"/>
        <v>0</v>
      </c>
      <c r="L37" s="147">
        <f t="shared" si="6"/>
        <v>0</v>
      </c>
      <c r="M37" s="147">
        <f t="shared" si="6"/>
        <v>0</v>
      </c>
      <c r="N37" s="147">
        <f t="shared" si="6"/>
        <v>0</v>
      </c>
      <c r="O37" s="147">
        <f t="shared" si="6"/>
        <v>18000000</v>
      </c>
      <c r="P37" s="148">
        <f t="shared" si="6"/>
        <v>0</v>
      </c>
    </row>
    <row r="38" spans="1:16" ht="19.5" customHeight="1">
      <c r="A38" s="146" t="s">
        <v>146</v>
      </c>
      <c r="B38" s="146" t="s">
        <v>160</v>
      </c>
      <c r="C38" s="146" t="s">
        <v>180</v>
      </c>
      <c r="D38" s="146" t="s">
        <v>181</v>
      </c>
      <c r="E38" s="146" t="s">
        <v>182</v>
      </c>
      <c r="F38" s="147">
        <v>20934500</v>
      </c>
      <c r="G38" s="147">
        <v>2934500</v>
      </c>
      <c r="H38" s="147">
        <v>2934500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18000000</v>
      </c>
      <c r="P38" s="148">
        <v>0</v>
      </c>
    </row>
    <row r="39" spans="1:16" ht="19.5" customHeight="1">
      <c r="A39" s="146" t="s">
        <v>150</v>
      </c>
      <c r="B39" s="146" t="s">
        <v>151</v>
      </c>
      <c r="C39" s="146" t="s">
        <v>160</v>
      </c>
      <c r="D39" s="146" t="s">
        <v>181</v>
      </c>
      <c r="E39" s="146" t="s">
        <v>166</v>
      </c>
      <c r="F39" s="147">
        <v>75207</v>
      </c>
      <c r="G39" s="147">
        <v>75207</v>
      </c>
      <c r="H39" s="147">
        <v>75207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8">
        <v>0</v>
      </c>
    </row>
    <row r="40" spans="1:16" ht="19.5" customHeight="1">
      <c r="A40" s="146" t="s">
        <v>150</v>
      </c>
      <c r="B40" s="146" t="s">
        <v>151</v>
      </c>
      <c r="C40" s="146" t="s">
        <v>151</v>
      </c>
      <c r="D40" s="146" t="s">
        <v>181</v>
      </c>
      <c r="E40" s="146" t="s">
        <v>153</v>
      </c>
      <c r="F40" s="147">
        <v>333554</v>
      </c>
      <c r="G40" s="147">
        <v>333554</v>
      </c>
      <c r="H40" s="147">
        <v>333554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8">
        <v>0</v>
      </c>
    </row>
    <row r="41" spans="1:16" ht="19.5" customHeight="1">
      <c r="A41" s="146" t="s">
        <v>154</v>
      </c>
      <c r="B41" s="146" t="s">
        <v>155</v>
      </c>
      <c r="C41" s="146" t="s">
        <v>160</v>
      </c>
      <c r="D41" s="146" t="s">
        <v>181</v>
      </c>
      <c r="E41" s="146" t="s">
        <v>167</v>
      </c>
      <c r="F41" s="147">
        <v>100066</v>
      </c>
      <c r="G41" s="147">
        <v>100066</v>
      </c>
      <c r="H41" s="147">
        <v>100066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8">
        <v>0</v>
      </c>
    </row>
    <row r="42" spans="1:16" ht="19.5" customHeight="1">
      <c r="A42" s="146" t="s">
        <v>154</v>
      </c>
      <c r="B42" s="146" t="s">
        <v>155</v>
      </c>
      <c r="C42" s="146" t="s">
        <v>157</v>
      </c>
      <c r="D42" s="146" t="s">
        <v>181</v>
      </c>
      <c r="E42" s="146" t="s">
        <v>158</v>
      </c>
      <c r="F42" s="147">
        <v>82379</v>
      </c>
      <c r="G42" s="147">
        <v>82379</v>
      </c>
      <c r="H42" s="147">
        <v>82379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8">
        <v>0</v>
      </c>
    </row>
    <row r="43" spans="1:16" ht="19.5" customHeight="1">
      <c r="A43" s="146" t="s">
        <v>159</v>
      </c>
      <c r="B43" s="146" t="s">
        <v>160</v>
      </c>
      <c r="C43" s="146" t="s">
        <v>147</v>
      </c>
      <c r="D43" s="146" t="s">
        <v>181</v>
      </c>
      <c r="E43" s="146" t="s">
        <v>161</v>
      </c>
      <c r="F43" s="147">
        <v>200132</v>
      </c>
      <c r="G43" s="147">
        <v>200132</v>
      </c>
      <c r="H43" s="147">
        <v>200132</v>
      </c>
      <c r="I43" s="147">
        <v>0</v>
      </c>
      <c r="J43" s="147">
        <v>0</v>
      </c>
      <c r="K43" s="147">
        <v>0</v>
      </c>
      <c r="L43" s="147">
        <v>0</v>
      </c>
      <c r="M43" s="147">
        <v>0</v>
      </c>
      <c r="N43" s="147">
        <v>0</v>
      </c>
      <c r="O43" s="147">
        <v>0</v>
      </c>
      <c r="P43" s="148">
        <v>0</v>
      </c>
    </row>
    <row r="44" spans="1:16" ht="19.5" customHeight="1">
      <c r="A44" s="146"/>
      <c r="B44" s="146"/>
      <c r="C44" s="146"/>
      <c r="D44" s="146" t="s">
        <v>183</v>
      </c>
      <c r="E44" s="146" t="s">
        <v>184</v>
      </c>
      <c r="F44" s="147">
        <f aca="true" t="shared" si="7" ref="F44:P44">SUM(F45:F46)</f>
        <v>2545616</v>
      </c>
      <c r="G44" s="147">
        <f t="shared" si="7"/>
        <v>2545616</v>
      </c>
      <c r="H44" s="147">
        <f t="shared" si="7"/>
        <v>2545616</v>
      </c>
      <c r="I44" s="147">
        <f t="shared" si="7"/>
        <v>0</v>
      </c>
      <c r="J44" s="147">
        <f t="shared" si="7"/>
        <v>0</v>
      </c>
      <c r="K44" s="147">
        <f t="shared" si="7"/>
        <v>0</v>
      </c>
      <c r="L44" s="147">
        <f t="shared" si="7"/>
        <v>0</v>
      </c>
      <c r="M44" s="147">
        <f t="shared" si="7"/>
        <v>0</v>
      </c>
      <c r="N44" s="147">
        <f t="shared" si="7"/>
        <v>0</v>
      </c>
      <c r="O44" s="147">
        <f t="shared" si="7"/>
        <v>0</v>
      </c>
      <c r="P44" s="148">
        <f t="shared" si="7"/>
        <v>0</v>
      </c>
    </row>
    <row r="45" spans="1:16" ht="19.5" customHeight="1">
      <c r="A45" s="146" t="s">
        <v>146</v>
      </c>
      <c r="B45" s="146" t="s">
        <v>147</v>
      </c>
      <c r="C45" s="146" t="s">
        <v>185</v>
      </c>
      <c r="D45" s="146" t="s">
        <v>186</v>
      </c>
      <c r="E45" s="146" t="s">
        <v>187</v>
      </c>
      <c r="F45" s="147">
        <v>2445616</v>
      </c>
      <c r="G45" s="147">
        <v>2445616</v>
      </c>
      <c r="H45" s="147">
        <v>2445616</v>
      </c>
      <c r="I45" s="147">
        <v>0</v>
      </c>
      <c r="J45" s="147">
        <v>0</v>
      </c>
      <c r="K45" s="147">
        <v>0</v>
      </c>
      <c r="L45" s="147">
        <v>0</v>
      </c>
      <c r="M45" s="147">
        <v>0</v>
      </c>
      <c r="N45" s="147">
        <v>0</v>
      </c>
      <c r="O45" s="147">
        <v>0</v>
      </c>
      <c r="P45" s="148">
        <v>0</v>
      </c>
    </row>
    <row r="46" spans="1:16" ht="19.5" customHeight="1">
      <c r="A46" s="146" t="s">
        <v>154</v>
      </c>
      <c r="B46" s="146" t="s">
        <v>188</v>
      </c>
      <c r="C46" s="146" t="s">
        <v>147</v>
      </c>
      <c r="D46" s="146" t="s">
        <v>186</v>
      </c>
      <c r="E46" s="146" t="s">
        <v>189</v>
      </c>
      <c r="F46" s="147">
        <v>100000</v>
      </c>
      <c r="G46" s="147">
        <v>100000</v>
      </c>
      <c r="H46" s="147">
        <v>100000</v>
      </c>
      <c r="I46" s="147">
        <v>0</v>
      </c>
      <c r="J46" s="147">
        <v>0</v>
      </c>
      <c r="K46" s="147">
        <v>0</v>
      </c>
      <c r="L46" s="147">
        <v>0</v>
      </c>
      <c r="M46" s="147">
        <v>0</v>
      </c>
      <c r="N46" s="147">
        <v>0</v>
      </c>
      <c r="O46" s="147">
        <v>0</v>
      </c>
      <c r="P46" s="148">
        <v>0</v>
      </c>
    </row>
    <row r="47" spans="1:16" ht="19.5" customHeight="1">
      <c r="A47" s="146"/>
      <c r="B47" s="146"/>
      <c r="C47" s="146"/>
      <c r="D47" s="146" t="s">
        <v>190</v>
      </c>
      <c r="E47" s="146" t="s">
        <v>191</v>
      </c>
      <c r="F47" s="147">
        <f aca="true" t="shared" si="8" ref="F47:P47">SUM(F48:F52)</f>
        <v>3230788</v>
      </c>
      <c r="G47" s="147">
        <f t="shared" si="8"/>
        <v>3230788</v>
      </c>
      <c r="H47" s="147">
        <f t="shared" si="8"/>
        <v>3230788</v>
      </c>
      <c r="I47" s="147">
        <f t="shared" si="8"/>
        <v>0</v>
      </c>
      <c r="J47" s="147">
        <f t="shared" si="8"/>
        <v>0</v>
      </c>
      <c r="K47" s="147">
        <f t="shared" si="8"/>
        <v>0</v>
      </c>
      <c r="L47" s="147">
        <f t="shared" si="8"/>
        <v>0</v>
      </c>
      <c r="M47" s="147">
        <f t="shared" si="8"/>
        <v>0</v>
      </c>
      <c r="N47" s="147">
        <f t="shared" si="8"/>
        <v>0</v>
      </c>
      <c r="O47" s="147">
        <f t="shared" si="8"/>
        <v>0</v>
      </c>
      <c r="P47" s="148">
        <f t="shared" si="8"/>
        <v>0</v>
      </c>
    </row>
    <row r="48" spans="1:16" ht="19.5" customHeight="1">
      <c r="A48" s="146" t="s">
        <v>146</v>
      </c>
      <c r="B48" s="146" t="s">
        <v>160</v>
      </c>
      <c r="C48" s="146" t="s">
        <v>151</v>
      </c>
      <c r="D48" s="146" t="s">
        <v>192</v>
      </c>
      <c r="E48" s="146" t="s">
        <v>193</v>
      </c>
      <c r="F48" s="147">
        <v>2631834</v>
      </c>
      <c r="G48" s="147">
        <v>2631834</v>
      </c>
      <c r="H48" s="147">
        <v>2631834</v>
      </c>
      <c r="I48" s="147">
        <v>0</v>
      </c>
      <c r="J48" s="147">
        <v>0</v>
      </c>
      <c r="K48" s="147">
        <v>0</v>
      </c>
      <c r="L48" s="147">
        <v>0</v>
      </c>
      <c r="M48" s="147">
        <v>0</v>
      </c>
      <c r="N48" s="147">
        <v>0</v>
      </c>
      <c r="O48" s="147">
        <v>0</v>
      </c>
      <c r="P48" s="148">
        <v>0</v>
      </c>
    </row>
    <row r="49" spans="1:16" ht="19.5" customHeight="1">
      <c r="A49" s="146" t="s">
        <v>150</v>
      </c>
      <c r="B49" s="146" t="s">
        <v>151</v>
      </c>
      <c r="C49" s="146" t="s">
        <v>151</v>
      </c>
      <c r="D49" s="146" t="s">
        <v>192</v>
      </c>
      <c r="E49" s="146" t="s">
        <v>153</v>
      </c>
      <c r="F49" s="147">
        <v>283421</v>
      </c>
      <c r="G49" s="147">
        <v>283421</v>
      </c>
      <c r="H49" s="147">
        <v>283421</v>
      </c>
      <c r="I49" s="147">
        <v>0</v>
      </c>
      <c r="J49" s="147">
        <v>0</v>
      </c>
      <c r="K49" s="147">
        <v>0</v>
      </c>
      <c r="L49" s="147">
        <v>0</v>
      </c>
      <c r="M49" s="147">
        <v>0</v>
      </c>
      <c r="N49" s="147">
        <v>0</v>
      </c>
      <c r="O49" s="147">
        <v>0</v>
      </c>
      <c r="P49" s="148">
        <v>0</v>
      </c>
    </row>
    <row r="50" spans="1:16" ht="19.5" customHeight="1">
      <c r="A50" s="146" t="s">
        <v>154</v>
      </c>
      <c r="B50" s="146" t="s">
        <v>155</v>
      </c>
      <c r="C50" s="146" t="s">
        <v>160</v>
      </c>
      <c r="D50" s="146" t="s">
        <v>192</v>
      </c>
      <c r="E50" s="146" t="s">
        <v>167</v>
      </c>
      <c r="F50" s="147">
        <v>85026</v>
      </c>
      <c r="G50" s="147">
        <v>85026</v>
      </c>
      <c r="H50" s="147">
        <v>85026</v>
      </c>
      <c r="I50" s="147">
        <v>0</v>
      </c>
      <c r="J50" s="147">
        <v>0</v>
      </c>
      <c r="K50" s="147">
        <v>0</v>
      </c>
      <c r="L50" s="147">
        <v>0</v>
      </c>
      <c r="M50" s="147">
        <v>0</v>
      </c>
      <c r="N50" s="147">
        <v>0</v>
      </c>
      <c r="O50" s="147">
        <v>0</v>
      </c>
      <c r="P50" s="148">
        <v>0</v>
      </c>
    </row>
    <row r="51" spans="1:16" ht="19.5" customHeight="1">
      <c r="A51" s="146" t="s">
        <v>154</v>
      </c>
      <c r="B51" s="146" t="s">
        <v>155</v>
      </c>
      <c r="C51" s="146" t="s">
        <v>157</v>
      </c>
      <c r="D51" s="146" t="s">
        <v>192</v>
      </c>
      <c r="E51" s="146" t="s">
        <v>158</v>
      </c>
      <c r="F51" s="147">
        <v>60454</v>
      </c>
      <c r="G51" s="147">
        <v>60454</v>
      </c>
      <c r="H51" s="147">
        <v>60454</v>
      </c>
      <c r="I51" s="147">
        <v>0</v>
      </c>
      <c r="J51" s="147">
        <v>0</v>
      </c>
      <c r="K51" s="147">
        <v>0</v>
      </c>
      <c r="L51" s="147">
        <v>0</v>
      </c>
      <c r="M51" s="147">
        <v>0</v>
      </c>
      <c r="N51" s="147">
        <v>0</v>
      </c>
      <c r="O51" s="147">
        <v>0</v>
      </c>
      <c r="P51" s="148">
        <v>0</v>
      </c>
    </row>
    <row r="52" spans="1:16" ht="19.5" customHeight="1">
      <c r="A52" s="146" t="s">
        <v>159</v>
      </c>
      <c r="B52" s="146" t="s">
        <v>160</v>
      </c>
      <c r="C52" s="146" t="s">
        <v>147</v>
      </c>
      <c r="D52" s="146" t="s">
        <v>192</v>
      </c>
      <c r="E52" s="146" t="s">
        <v>161</v>
      </c>
      <c r="F52" s="147">
        <v>170053</v>
      </c>
      <c r="G52" s="147">
        <v>170053</v>
      </c>
      <c r="H52" s="147">
        <v>170053</v>
      </c>
      <c r="I52" s="147">
        <v>0</v>
      </c>
      <c r="J52" s="147">
        <v>0</v>
      </c>
      <c r="K52" s="147">
        <v>0</v>
      </c>
      <c r="L52" s="147">
        <v>0</v>
      </c>
      <c r="M52" s="147">
        <v>0</v>
      </c>
      <c r="N52" s="147">
        <v>0</v>
      </c>
      <c r="O52" s="147">
        <v>0</v>
      </c>
      <c r="P52" s="148">
        <v>0</v>
      </c>
    </row>
    <row r="53" spans="1:16" ht="19.5" customHeight="1">
      <c r="A53" s="146"/>
      <c r="B53" s="146"/>
      <c r="C53" s="146"/>
      <c r="D53" s="146" t="s">
        <v>194</v>
      </c>
      <c r="E53" s="146" t="s">
        <v>195</v>
      </c>
      <c r="F53" s="147">
        <f aca="true" t="shared" si="9" ref="F53:P53">SUM(F54:F60)</f>
        <v>1109227</v>
      </c>
      <c r="G53" s="147">
        <f t="shared" si="9"/>
        <v>1109227</v>
      </c>
      <c r="H53" s="147">
        <f t="shared" si="9"/>
        <v>1109227</v>
      </c>
      <c r="I53" s="147">
        <f t="shared" si="9"/>
        <v>0</v>
      </c>
      <c r="J53" s="147">
        <f t="shared" si="9"/>
        <v>0</v>
      </c>
      <c r="K53" s="147">
        <f t="shared" si="9"/>
        <v>0</v>
      </c>
      <c r="L53" s="147">
        <f t="shared" si="9"/>
        <v>0</v>
      </c>
      <c r="M53" s="147">
        <f t="shared" si="9"/>
        <v>0</v>
      </c>
      <c r="N53" s="147">
        <f t="shared" si="9"/>
        <v>0</v>
      </c>
      <c r="O53" s="147">
        <f t="shared" si="9"/>
        <v>0</v>
      </c>
      <c r="P53" s="148">
        <f t="shared" si="9"/>
        <v>0</v>
      </c>
    </row>
    <row r="54" spans="1:16" ht="19.5" customHeight="1">
      <c r="A54" s="146" t="s">
        <v>146</v>
      </c>
      <c r="B54" s="146" t="s">
        <v>180</v>
      </c>
      <c r="C54" s="146" t="s">
        <v>151</v>
      </c>
      <c r="D54" s="146" t="s">
        <v>196</v>
      </c>
      <c r="E54" s="146" t="s">
        <v>197</v>
      </c>
      <c r="F54" s="147">
        <v>644068</v>
      </c>
      <c r="G54" s="147">
        <v>644068</v>
      </c>
      <c r="H54" s="147">
        <v>644068</v>
      </c>
      <c r="I54" s="147">
        <v>0</v>
      </c>
      <c r="J54" s="147">
        <v>0</v>
      </c>
      <c r="K54" s="147">
        <v>0</v>
      </c>
      <c r="L54" s="147">
        <v>0</v>
      </c>
      <c r="M54" s="147">
        <v>0</v>
      </c>
      <c r="N54" s="147">
        <v>0</v>
      </c>
      <c r="O54" s="147">
        <v>0</v>
      </c>
      <c r="P54" s="148">
        <v>0</v>
      </c>
    </row>
    <row r="55" spans="1:16" ht="19.5" customHeight="1">
      <c r="A55" s="146" t="s">
        <v>146</v>
      </c>
      <c r="B55" s="146" t="s">
        <v>180</v>
      </c>
      <c r="C55" s="146" t="s">
        <v>188</v>
      </c>
      <c r="D55" s="146" t="s">
        <v>196</v>
      </c>
      <c r="E55" s="146" t="s">
        <v>198</v>
      </c>
      <c r="F55" s="147">
        <v>37300</v>
      </c>
      <c r="G55" s="147">
        <v>37300</v>
      </c>
      <c r="H55" s="147">
        <v>37300</v>
      </c>
      <c r="I55" s="147">
        <v>0</v>
      </c>
      <c r="J55" s="147">
        <v>0</v>
      </c>
      <c r="K55" s="147">
        <v>0</v>
      </c>
      <c r="L55" s="147">
        <v>0</v>
      </c>
      <c r="M55" s="147">
        <v>0</v>
      </c>
      <c r="N55" s="147">
        <v>0</v>
      </c>
      <c r="O55" s="147">
        <v>0</v>
      </c>
      <c r="P55" s="148">
        <v>0</v>
      </c>
    </row>
    <row r="56" spans="1:16" ht="19.5" customHeight="1">
      <c r="A56" s="146" t="s">
        <v>150</v>
      </c>
      <c r="B56" s="146" t="s">
        <v>151</v>
      </c>
      <c r="C56" s="146" t="s">
        <v>160</v>
      </c>
      <c r="D56" s="146" t="s">
        <v>196</v>
      </c>
      <c r="E56" s="146" t="s">
        <v>166</v>
      </c>
      <c r="F56" s="147">
        <v>215350</v>
      </c>
      <c r="G56" s="147">
        <v>215350</v>
      </c>
      <c r="H56" s="147">
        <v>215350</v>
      </c>
      <c r="I56" s="147">
        <v>0</v>
      </c>
      <c r="J56" s="147">
        <v>0</v>
      </c>
      <c r="K56" s="147">
        <v>0</v>
      </c>
      <c r="L56" s="147">
        <v>0</v>
      </c>
      <c r="M56" s="147">
        <v>0</v>
      </c>
      <c r="N56" s="147">
        <v>0</v>
      </c>
      <c r="O56" s="147">
        <v>0</v>
      </c>
      <c r="P56" s="148">
        <v>0</v>
      </c>
    </row>
    <row r="57" spans="1:16" ht="19.5" customHeight="1">
      <c r="A57" s="146" t="s">
        <v>150</v>
      </c>
      <c r="B57" s="146" t="s">
        <v>151</v>
      </c>
      <c r="C57" s="146" t="s">
        <v>151</v>
      </c>
      <c r="D57" s="146" t="s">
        <v>196</v>
      </c>
      <c r="E57" s="146" t="s">
        <v>153</v>
      </c>
      <c r="F57" s="147">
        <v>73634</v>
      </c>
      <c r="G57" s="147">
        <v>73634</v>
      </c>
      <c r="H57" s="147">
        <v>73634</v>
      </c>
      <c r="I57" s="147">
        <v>0</v>
      </c>
      <c r="J57" s="147">
        <v>0</v>
      </c>
      <c r="K57" s="147">
        <v>0</v>
      </c>
      <c r="L57" s="147">
        <v>0</v>
      </c>
      <c r="M57" s="147">
        <v>0</v>
      </c>
      <c r="N57" s="147">
        <v>0</v>
      </c>
      <c r="O57" s="147">
        <v>0</v>
      </c>
      <c r="P57" s="148">
        <v>0</v>
      </c>
    </row>
    <row r="58" spans="1:16" ht="19.5" customHeight="1">
      <c r="A58" s="146" t="s">
        <v>154</v>
      </c>
      <c r="B58" s="146" t="s">
        <v>155</v>
      </c>
      <c r="C58" s="146" t="s">
        <v>160</v>
      </c>
      <c r="D58" s="146" t="s">
        <v>196</v>
      </c>
      <c r="E58" s="146" t="s">
        <v>167</v>
      </c>
      <c r="F58" s="147">
        <v>56752</v>
      </c>
      <c r="G58" s="147">
        <v>56752</v>
      </c>
      <c r="H58" s="147">
        <v>56752</v>
      </c>
      <c r="I58" s="147">
        <v>0</v>
      </c>
      <c r="J58" s="147">
        <v>0</v>
      </c>
      <c r="K58" s="147">
        <v>0</v>
      </c>
      <c r="L58" s="147">
        <v>0</v>
      </c>
      <c r="M58" s="147">
        <v>0</v>
      </c>
      <c r="N58" s="147">
        <v>0</v>
      </c>
      <c r="O58" s="147">
        <v>0</v>
      </c>
      <c r="P58" s="148">
        <v>0</v>
      </c>
    </row>
    <row r="59" spans="1:16" ht="19.5" customHeight="1">
      <c r="A59" s="146" t="s">
        <v>154</v>
      </c>
      <c r="B59" s="146" t="s">
        <v>155</v>
      </c>
      <c r="C59" s="146" t="s">
        <v>157</v>
      </c>
      <c r="D59" s="146" t="s">
        <v>196</v>
      </c>
      <c r="E59" s="146" t="s">
        <v>158</v>
      </c>
      <c r="F59" s="147">
        <v>40305</v>
      </c>
      <c r="G59" s="147">
        <v>40305</v>
      </c>
      <c r="H59" s="147">
        <v>40305</v>
      </c>
      <c r="I59" s="147">
        <v>0</v>
      </c>
      <c r="J59" s="147">
        <v>0</v>
      </c>
      <c r="K59" s="147">
        <v>0</v>
      </c>
      <c r="L59" s="147">
        <v>0</v>
      </c>
      <c r="M59" s="147">
        <v>0</v>
      </c>
      <c r="N59" s="147">
        <v>0</v>
      </c>
      <c r="O59" s="147">
        <v>0</v>
      </c>
      <c r="P59" s="148">
        <v>0</v>
      </c>
    </row>
    <row r="60" spans="1:16" ht="19.5" customHeight="1">
      <c r="A60" s="146" t="s">
        <v>159</v>
      </c>
      <c r="B60" s="146" t="s">
        <v>160</v>
      </c>
      <c r="C60" s="146" t="s">
        <v>147</v>
      </c>
      <c r="D60" s="146" t="s">
        <v>196</v>
      </c>
      <c r="E60" s="146" t="s">
        <v>161</v>
      </c>
      <c r="F60" s="147">
        <v>41818</v>
      </c>
      <c r="G60" s="147">
        <v>41818</v>
      </c>
      <c r="H60" s="147">
        <v>41818</v>
      </c>
      <c r="I60" s="147">
        <v>0</v>
      </c>
      <c r="J60" s="147">
        <v>0</v>
      </c>
      <c r="K60" s="147">
        <v>0</v>
      </c>
      <c r="L60" s="147">
        <v>0</v>
      </c>
      <c r="M60" s="147">
        <v>0</v>
      </c>
      <c r="N60" s="147">
        <v>0</v>
      </c>
      <c r="O60" s="147">
        <v>0</v>
      </c>
      <c r="P60" s="148">
        <v>0</v>
      </c>
    </row>
  </sheetData>
  <sheetProtection formatCells="0" formatColumns="0" formatRows="0"/>
  <mergeCells count="11">
    <mergeCell ref="O4:O5"/>
    <mergeCell ref="A3:D3"/>
    <mergeCell ref="G4:L4"/>
    <mergeCell ref="M4:M5"/>
    <mergeCell ref="A2:P2"/>
    <mergeCell ref="P4:P5"/>
    <mergeCell ref="F4:F5"/>
    <mergeCell ref="N4:N5"/>
    <mergeCell ref="A4:C4"/>
    <mergeCell ref="D4:D5"/>
    <mergeCell ref="E4:E5"/>
  </mergeCell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showGridLines="0" showZeros="0" zoomScalePageLayoutView="0" workbookViewId="0" topLeftCell="A1">
      <selection activeCell="A1" sqref="A1"/>
    </sheetView>
  </sheetViews>
  <sheetFormatPr defaultColWidth="6.875" defaultRowHeight="14.25"/>
  <cols>
    <col min="1" max="3" width="3.375" style="44" customWidth="1"/>
    <col min="4" max="4" width="10.375" style="44" customWidth="1"/>
    <col min="5" max="5" width="22.125" style="44" customWidth="1"/>
    <col min="6" max="6" width="15.50390625" style="44" customWidth="1"/>
    <col min="7" max="7" width="15.875" style="44" customWidth="1"/>
    <col min="8" max="8" width="12.50390625" style="44" customWidth="1"/>
    <col min="9" max="9" width="13.125" style="44" customWidth="1"/>
    <col min="10" max="10" width="14.375" style="44" customWidth="1"/>
    <col min="11" max="12" width="15.25390625" style="44" customWidth="1"/>
    <col min="13" max="13" width="11.50390625" style="44" customWidth="1"/>
    <col min="14" max="16384" width="6.875" style="44" customWidth="1"/>
  </cols>
  <sheetData>
    <row r="1" spans="1:13" ht="25.5" customHeight="1">
      <c r="A1" s="39"/>
      <c r="B1" s="39"/>
      <c r="C1" s="40"/>
      <c r="D1" s="41"/>
      <c r="E1" s="42"/>
      <c r="F1" s="43"/>
      <c r="G1" s="43"/>
      <c r="H1" s="43"/>
      <c r="I1" s="43"/>
      <c r="J1" s="43"/>
      <c r="K1" s="43"/>
      <c r="L1" s="43"/>
      <c r="M1" s="119" t="s">
        <v>38</v>
      </c>
    </row>
    <row r="2" spans="1:13" ht="25.5" customHeight="1">
      <c r="A2" s="128" t="s">
        <v>134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5.5" customHeight="1">
      <c r="A3" s="198" t="s">
        <v>200</v>
      </c>
      <c r="B3" s="198"/>
      <c r="C3" s="198"/>
      <c r="D3" s="198"/>
      <c r="E3" s="45"/>
      <c r="F3" s="46"/>
      <c r="G3" s="46"/>
      <c r="H3" s="46"/>
      <c r="I3" s="46"/>
      <c r="J3" s="46"/>
      <c r="K3" s="46"/>
      <c r="L3" s="46"/>
      <c r="M3" s="120" t="s">
        <v>39</v>
      </c>
    </row>
    <row r="4" spans="1:13" ht="25.5" customHeight="1">
      <c r="A4" s="129" t="s">
        <v>30</v>
      </c>
      <c r="B4" s="129"/>
      <c r="C4" s="129"/>
      <c r="D4" s="197" t="s">
        <v>31</v>
      </c>
      <c r="E4" s="197" t="s">
        <v>32</v>
      </c>
      <c r="F4" s="197" t="s">
        <v>20</v>
      </c>
      <c r="G4" s="134" t="s">
        <v>40</v>
      </c>
      <c r="H4" s="126"/>
      <c r="I4" s="126"/>
      <c r="J4" s="127"/>
      <c r="K4" s="134" t="s">
        <v>41</v>
      </c>
      <c r="L4" s="126"/>
      <c r="M4" s="127"/>
    </row>
    <row r="5" spans="1:13" ht="25.5" customHeight="1">
      <c r="A5" s="48" t="s">
        <v>33</v>
      </c>
      <c r="B5" s="49" t="s">
        <v>34</v>
      </c>
      <c r="C5" s="49" t="s">
        <v>35</v>
      </c>
      <c r="D5" s="197"/>
      <c r="E5" s="197"/>
      <c r="F5" s="197"/>
      <c r="G5" s="47" t="s">
        <v>10</v>
      </c>
      <c r="H5" s="47" t="s">
        <v>42</v>
      </c>
      <c r="I5" s="47" t="s">
        <v>43</v>
      </c>
      <c r="J5" s="47" t="s">
        <v>44</v>
      </c>
      <c r="K5" s="47" t="s">
        <v>10</v>
      </c>
      <c r="L5" s="47" t="s">
        <v>103</v>
      </c>
      <c r="M5" s="47" t="s">
        <v>104</v>
      </c>
    </row>
    <row r="6" spans="1:13" ht="24.75" customHeight="1">
      <c r="A6" s="50" t="s">
        <v>36</v>
      </c>
      <c r="B6" s="51" t="s">
        <v>36</v>
      </c>
      <c r="C6" s="51" t="s">
        <v>36</v>
      </c>
      <c r="D6" s="52" t="s">
        <v>36</v>
      </c>
      <c r="E6" s="53" t="s">
        <v>36</v>
      </c>
      <c r="F6" s="52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</row>
    <row r="7" spans="1:14" s="156" customFormat="1" ht="13.5" customHeight="1">
      <c r="A7" s="150"/>
      <c r="B7" s="150"/>
      <c r="C7" s="151"/>
      <c r="D7" s="152"/>
      <c r="E7" s="150" t="s">
        <v>7</v>
      </c>
      <c r="F7" s="153">
        <f aca="true" t="shared" si="0" ref="F7:M7">F8</f>
        <v>48496089</v>
      </c>
      <c r="G7" s="154">
        <f t="shared" si="0"/>
        <v>26531089</v>
      </c>
      <c r="H7" s="155">
        <f t="shared" si="0"/>
        <v>21805187</v>
      </c>
      <c r="I7" s="153">
        <f t="shared" si="0"/>
        <v>2022102</v>
      </c>
      <c r="J7" s="154">
        <f t="shared" si="0"/>
        <v>2703800</v>
      </c>
      <c r="K7" s="155">
        <f t="shared" si="0"/>
        <v>21965000</v>
      </c>
      <c r="L7" s="155">
        <f t="shared" si="0"/>
        <v>3905000</v>
      </c>
      <c r="M7" s="153">
        <f t="shared" si="0"/>
        <v>18060000</v>
      </c>
      <c r="N7" s="54"/>
    </row>
    <row r="8" spans="1:13" ht="13.5" customHeight="1">
      <c r="A8" s="150"/>
      <c r="B8" s="150"/>
      <c r="C8" s="151"/>
      <c r="D8" s="152" t="s">
        <v>142</v>
      </c>
      <c r="E8" s="150" t="s">
        <v>143</v>
      </c>
      <c r="F8" s="153">
        <f aca="true" t="shared" si="1" ref="F8:M8">F9+F16+F23+F30+F37+F44+F47+F53</f>
        <v>48496089</v>
      </c>
      <c r="G8" s="154">
        <f t="shared" si="1"/>
        <v>26531089</v>
      </c>
      <c r="H8" s="155">
        <f t="shared" si="1"/>
        <v>21805187</v>
      </c>
      <c r="I8" s="153">
        <f t="shared" si="1"/>
        <v>2022102</v>
      </c>
      <c r="J8" s="154">
        <f t="shared" si="1"/>
        <v>2703800</v>
      </c>
      <c r="K8" s="155">
        <f t="shared" si="1"/>
        <v>21965000</v>
      </c>
      <c r="L8" s="155">
        <f t="shared" si="1"/>
        <v>3905000</v>
      </c>
      <c r="M8" s="153">
        <f t="shared" si="1"/>
        <v>18060000</v>
      </c>
    </row>
    <row r="9" spans="1:13" ht="13.5" customHeight="1">
      <c r="A9" s="150"/>
      <c r="B9" s="150"/>
      <c r="C9" s="151"/>
      <c r="D9" s="152" t="s">
        <v>144</v>
      </c>
      <c r="E9" s="150" t="s">
        <v>145</v>
      </c>
      <c r="F9" s="153">
        <f aca="true" t="shared" si="2" ref="F9:M9">SUM(F10:F15)</f>
        <v>11904191</v>
      </c>
      <c r="G9" s="154">
        <f t="shared" si="2"/>
        <v>10114191</v>
      </c>
      <c r="H9" s="155">
        <f t="shared" si="2"/>
        <v>7107042</v>
      </c>
      <c r="I9" s="153">
        <f t="shared" si="2"/>
        <v>1100564</v>
      </c>
      <c r="J9" s="154">
        <f t="shared" si="2"/>
        <v>1906585</v>
      </c>
      <c r="K9" s="155">
        <f t="shared" si="2"/>
        <v>1790000</v>
      </c>
      <c r="L9" s="155">
        <f t="shared" si="2"/>
        <v>1790000</v>
      </c>
      <c r="M9" s="153">
        <f t="shared" si="2"/>
        <v>0</v>
      </c>
    </row>
    <row r="10" spans="1:13" ht="13.5" customHeight="1">
      <c r="A10" s="150" t="s">
        <v>150</v>
      </c>
      <c r="B10" s="150" t="s">
        <v>151</v>
      </c>
      <c r="C10" s="151" t="s">
        <v>147</v>
      </c>
      <c r="D10" s="152" t="s">
        <v>148</v>
      </c>
      <c r="E10" s="150" t="s">
        <v>152</v>
      </c>
      <c r="F10" s="153">
        <v>1876345</v>
      </c>
      <c r="G10" s="154">
        <v>1876345</v>
      </c>
      <c r="H10" s="155">
        <v>0</v>
      </c>
      <c r="I10" s="153">
        <v>0</v>
      </c>
      <c r="J10" s="154">
        <v>1876345</v>
      </c>
      <c r="K10" s="155">
        <v>0</v>
      </c>
      <c r="L10" s="155">
        <v>0</v>
      </c>
      <c r="M10" s="153">
        <v>0</v>
      </c>
    </row>
    <row r="11" spans="1:13" ht="13.5" customHeight="1">
      <c r="A11" s="150" t="s">
        <v>146</v>
      </c>
      <c r="B11" s="150" t="s">
        <v>147</v>
      </c>
      <c r="C11" s="151" t="s">
        <v>147</v>
      </c>
      <c r="D11" s="152" t="s">
        <v>148</v>
      </c>
      <c r="E11" s="150" t="s">
        <v>149</v>
      </c>
      <c r="F11" s="153">
        <v>8329399</v>
      </c>
      <c r="G11" s="154">
        <v>6539399</v>
      </c>
      <c r="H11" s="155">
        <v>5408595</v>
      </c>
      <c r="I11" s="153">
        <v>1100564</v>
      </c>
      <c r="J11" s="154">
        <v>30240</v>
      </c>
      <c r="K11" s="155">
        <v>1790000</v>
      </c>
      <c r="L11" s="155">
        <v>1790000</v>
      </c>
      <c r="M11" s="153">
        <v>0</v>
      </c>
    </row>
    <row r="12" spans="1:13" ht="13.5" customHeight="1">
      <c r="A12" s="150" t="s">
        <v>154</v>
      </c>
      <c r="B12" s="150" t="s">
        <v>155</v>
      </c>
      <c r="C12" s="151" t="s">
        <v>147</v>
      </c>
      <c r="D12" s="152" t="s">
        <v>148</v>
      </c>
      <c r="E12" s="150" t="s">
        <v>156</v>
      </c>
      <c r="F12" s="153">
        <v>382982</v>
      </c>
      <c r="G12" s="154">
        <v>382982</v>
      </c>
      <c r="H12" s="155">
        <v>382982</v>
      </c>
      <c r="I12" s="153">
        <v>0</v>
      </c>
      <c r="J12" s="154">
        <v>0</v>
      </c>
      <c r="K12" s="155">
        <v>0</v>
      </c>
      <c r="L12" s="155">
        <v>0</v>
      </c>
      <c r="M12" s="153">
        <v>0</v>
      </c>
    </row>
    <row r="13" spans="1:13" ht="13.5" customHeight="1">
      <c r="A13" s="150" t="s">
        <v>159</v>
      </c>
      <c r="B13" s="150" t="s">
        <v>160</v>
      </c>
      <c r="C13" s="151" t="s">
        <v>147</v>
      </c>
      <c r="D13" s="152" t="s">
        <v>148</v>
      </c>
      <c r="E13" s="150" t="s">
        <v>161</v>
      </c>
      <c r="F13" s="153">
        <v>379113</v>
      </c>
      <c r="G13" s="154">
        <v>379113</v>
      </c>
      <c r="H13" s="155">
        <v>379113</v>
      </c>
      <c r="I13" s="153">
        <v>0</v>
      </c>
      <c r="J13" s="154">
        <v>0</v>
      </c>
      <c r="K13" s="155">
        <v>0</v>
      </c>
      <c r="L13" s="155">
        <v>0</v>
      </c>
      <c r="M13" s="153">
        <v>0</v>
      </c>
    </row>
    <row r="14" spans="1:13" ht="13.5" customHeight="1">
      <c r="A14" s="150" t="s">
        <v>154</v>
      </c>
      <c r="B14" s="150" t="s">
        <v>155</v>
      </c>
      <c r="C14" s="151" t="s">
        <v>157</v>
      </c>
      <c r="D14" s="152" t="s">
        <v>148</v>
      </c>
      <c r="E14" s="150" t="s">
        <v>158</v>
      </c>
      <c r="F14" s="153">
        <v>268191</v>
      </c>
      <c r="G14" s="154">
        <v>268191</v>
      </c>
      <c r="H14" s="155">
        <v>268191</v>
      </c>
      <c r="I14" s="153">
        <v>0</v>
      </c>
      <c r="J14" s="154">
        <v>0</v>
      </c>
      <c r="K14" s="155">
        <v>0</v>
      </c>
      <c r="L14" s="155">
        <v>0</v>
      </c>
      <c r="M14" s="153">
        <v>0</v>
      </c>
    </row>
    <row r="15" spans="1:13" ht="13.5" customHeight="1">
      <c r="A15" s="150" t="s">
        <v>150</v>
      </c>
      <c r="B15" s="150" t="s">
        <v>151</v>
      </c>
      <c r="C15" s="151" t="s">
        <v>151</v>
      </c>
      <c r="D15" s="152" t="s">
        <v>148</v>
      </c>
      <c r="E15" s="150" t="s">
        <v>153</v>
      </c>
      <c r="F15" s="153">
        <v>668161</v>
      </c>
      <c r="G15" s="154">
        <v>668161</v>
      </c>
      <c r="H15" s="155">
        <v>668161</v>
      </c>
      <c r="I15" s="153">
        <v>0</v>
      </c>
      <c r="J15" s="154">
        <v>0</v>
      </c>
      <c r="K15" s="155">
        <v>0</v>
      </c>
      <c r="L15" s="155">
        <v>0</v>
      </c>
      <c r="M15" s="153">
        <v>0</v>
      </c>
    </row>
    <row r="16" spans="1:13" ht="13.5" customHeight="1">
      <c r="A16" s="150"/>
      <c r="B16" s="150"/>
      <c r="C16" s="151"/>
      <c r="D16" s="152" t="s">
        <v>162</v>
      </c>
      <c r="E16" s="150" t="s">
        <v>163</v>
      </c>
      <c r="F16" s="153">
        <f aca="true" t="shared" si="3" ref="F16:M16">SUM(F17:F22)</f>
        <v>926678</v>
      </c>
      <c r="G16" s="154">
        <f t="shared" si="3"/>
        <v>856678</v>
      </c>
      <c r="H16" s="155">
        <f t="shared" si="3"/>
        <v>729680</v>
      </c>
      <c r="I16" s="153">
        <f t="shared" si="3"/>
        <v>25482</v>
      </c>
      <c r="J16" s="154">
        <f t="shared" si="3"/>
        <v>101516</v>
      </c>
      <c r="K16" s="155">
        <f t="shared" si="3"/>
        <v>70000</v>
      </c>
      <c r="L16" s="155">
        <f t="shared" si="3"/>
        <v>70000</v>
      </c>
      <c r="M16" s="153">
        <f t="shared" si="3"/>
        <v>0</v>
      </c>
    </row>
    <row r="17" spans="1:13" ht="13.5" customHeight="1">
      <c r="A17" s="150" t="s">
        <v>159</v>
      </c>
      <c r="B17" s="150" t="s">
        <v>160</v>
      </c>
      <c r="C17" s="151" t="s">
        <v>147</v>
      </c>
      <c r="D17" s="152" t="s">
        <v>164</v>
      </c>
      <c r="E17" s="150" t="s">
        <v>161</v>
      </c>
      <c r="F17" s="153">
        <v>42459</v>
      </c>
      <c r="G17" s="154">
        <v>42459</v>
      </c>
      <c r="H17" s="155">
        <v>42459</v>
      </c>
      <c r="I17" s="153">
        <v>0</v>
      </c>
      <c r="J17" s="154">
        <v>0</v>
      </c>
      <c r="K17" s="155">
        <v>0</v>
      </c>
      <c r="L17" s="155">
        <v>0</v>
      </c>
      <c r="M17" s="153">
        <v>0</v>
      </c>
    </row>
    <row r="18" spans="1:13" ht="13.5" customHeight="1">
      <c r="A18" s="150" t="s">
        <v>154</v>
      </c>
      <c r="B18" s="150" t="s">
        <v>155</v>
      </c>
      <c r="C18" s="151" t="s">
        <v>160</v>
      </c>
      <c r="D18" s="152" t="s">
        <v>164</v>
      </c>
      <c r="E18" s="150" t="s">
        <v>167</v>
      </c>
      <c r="F18" s="153">
        <v>42459</v>
      </c>
      <c r="G18" s="154">
        <v>42459</v>
      </c>
      <c r="H18" s="155">
        <v>42459</v>
      </c>
      <c r="I18" s="153">
        <v>0</v>
      </c>
      <c r="J18" s="154">
        <v>0</v>
      </c>
      <c r="K18" s="155">
        <v>0</v>
      </c>
      <c r="L18" s="155">
        <v>0</v>
      </c>
      <c r="M18" s="153">
        <v>0</v>
      </c>
    </row>
    <row r="19" spans="1:13" ht="13.5" customHeight="1">
      <c r="A19" s="150" t="s">
        <v>150</v>
      </c>
      <c r="B19" s="150" t="s">
        <v>151</v>
      </c>
      <c r="C19" s="151" t="s">
        <v>160</v>
      </c>
      <c r="D19" s="152" t="s">
        <v>164</v>
      </c>
      <c r="E19" s="150" t="s">
        <v>166</v>
      </c>
      <c r="F19" s="153">
        <v>101516</v>
      </c>
      <c r="G19" s="154">
        <v>101516</v>
      </c>
      <c r="H19" s="155">
        <v>0</v>
      </c>
      <c r="I19" s="153">
        <v>0</v>
      </c>
      <c r="J19" s="154">
        <v>101516</v>
      </c>
      <c r="K19" s="155">
        <v>0</v>
      </c>
      <c r="L19" s="155">
        <v>0</v>
      </c>
      <c r="M19" s="153">
        <v>0</v>
      </c>
    </row>
    <row r="20" spans="1:13" ht="13.5" customHeight="1">
      <c r="A20" s="150" t="s">
        <v>154</v>
      </c>
      <c r="B20" s="150" t="s">
        <v>155</v>
      </c>
      <c r="C20" s="151" t="s">
        <v>157</v>
      </c>
      <c r="D20" s="152" t="s">
        <v>164</v>
      </c>
      <c r="E20" s="150" t="s">
        <v>158</v>
      </c>
      <c r="F20" s="153">
        <v>29606</v>
      </c>
      <c r="G20" s="154">
        <v>29606</v>
      </c>
      <c r="H20" s="155">
        <v>29606</v>
      </c>
      <c r="I20" s="153">
        <v>0</v>
      </c>
      <c r="J20" s="154">
        <v>0</v>
      </c>
      <c r="K20" s="155">
        <v>0</v>
      </c>
      <c r="L20" s="155">
        <v>0</v>
      </c>
      <c r="M20" s="153">
        <v>0</v>
      </c>
    </row>
    <row r="21" spans="1:13" ht="13.5" customHeight="1">
      <c r="A21" s="150" t="s">
        <v>150</v>
      </c>
      <c r="B21" s="150" t="s">
        <v>151</v>
      </c>
      <c r="C21" s="151" t="s">
        <v>151</v>
      </c>
      <c r="D21" s="152" t="s">
        <v>164</v>
      </c>
      <c r="E21" s="150" t="s">
        <v>153</v>
      </c>
      <c r="F21" s="153">
        <v>70764</v>
      </c>
      <c r="G21" s="154">
        <v>70764</v>
      </c>
      <c r="H21" s="155">
        <v>70764</v>
      </c>
      <c r="I21" s="153">
        <v>0</v>
      </c>
      <c r="J21" s="154">
        <v>0</v>
      </c>
      <c r="K21" s="155">
        <v>0</v>
      </c>
      <c r="L21" s="155">
        <v>0</v>
      </c>
      <c r="M21" s="153">
        <v>0</v>
      </c>
    </row>
    <row r="22" spans="1:13" ht="13.5" customHeight="1">
      <c r="A22" s="150" t="s">
        <v>146</v>
      </c>
      <c r="B22" s="150" t="s">
        <v>147</v>
      </c>
      <c r="C22" s="151" t="s">
        <v>155</v>
      </c>
      <c r="D22" s="152" t="s">
        <v>164</v>
      </c>
      <c r="E22" s="150" t="s">
        <v>165</v>
      </c>
      <c r="F22" s="153">
        <v>639874</v>
      </c>
      <c r="G22" s="154">
        <v>569874</v>
      </c>
      <c r="H22" s="155">
        <v>544392</v>
      </c>
      <c r="I22" s="153">
        <v>25482</v>
      </c>
      <c r="J22" s="154">
        <v>0</v>
      </c>
      <c r="K22" s="155">
        <v>70000</v>
      </c>
      <c r="L22" s="155">
        <v>70000</v>
      </c>
      <c r="M22" s="153">
        <v>0</v>
      </c>
    </row>
    <row r="23" spans="1:13" ht="13.5" customHeight="1">
      <c r="A23" s="150"/>
      <c r="B23" s="150"/>
      <c r="C23" s="151"/>
      <c r="D23" s="152" t="s">
        <v>168</v>
      </c>
      <c r="E23" s="150" t="s">
        <v>169</v>
      </c>
      <c r="F23" s="153">
        <f aca="true" t="shared" si="4" ref="F23:M23">SUM(F24:F29)</f>
        <v>2814004</v>
      </c>
      <c r="G23" s="154">
        <f t="shared" si="4"/>
        <v>2714004</v>
      </c>
      <c r="H23" s="155">
        <f t="shared" si="4"/>
        <v>2261915</v>
      </c>
      <c r="I23" s="153">
        <f t="shared" si="4"/>
        <v>164023</v>
      </c>
      <c r="J23" s="154">
        <f t="shared" si="4"/>
        <v>288066</v>
      </c>
      <c r="K23" s="155">
        <f t="shared" si="4"/>
        <v>100000</v>
      </c>
      <c r="L23" s="155">
        <f t="shared" si="4"/>
        <v>100000</v>
      </c>
      <c r="M23" s="153">
        <f t="shared" si="4"/>
        <v>0</v>
      </c>
    </row>
    <row r="24" spans="1:13" ht="13.5" customHeight="1">
      <c r="A24" s="150" t="s">
        <v>159</v>
      </c>
      <c r="B24" s="150" t="s">
        <v>160</v>
      </c>
      <c r="C24" s="151" t="s">
        <v>147</v>
      </c>
      <c r="D24" s="152" t="s">
        <v>171</v>
      </c>
      <c r="E24" s="150" t="s">
        <v>161</v>
      </c>
      <c r="F24" s="153">
        <v>130089</v>
      </c>
      <c r="G24" s="154">
        <v>130089</v>
      </c>
      <c r="H24" s="155">
        <v>130089</v>
      </c>
      <c r="I24" s="153">
        <v>0</v>
      </c>
      <c r="J24" s="154">
        <v>0</v>
      </c>
      <c r="K24" s="155">
        <v>0</v>
      </c>
      <c r="L24" s="155">
        <v>0</v>
      </c>
      <c r="M24" s="153">
        <v>0</v>
      </c>
    </row>
    <row r="25" spans="1:13" ht="13.5" customHeight="1">
      <c r="A25" s="150" t="s">
        <v>154</v>
      </c>
      <c r="B25" s="150" t="s">
        <v>155</v>
      </c>
      <c r="C25" s="151" t="s">
        <v>160</v>
      </c>
      <c r="D25" s="152" t="s">
        <v>171</v>
      </c>
      <c r="E25" s="150" t="s">
        <v>167</v>
      </c>
      <c r="F25" s="153">
        <v>134154</v>
      </c>
      <c r="G25" s="154">
        <v>134154</v>
      </c>
      <c r="H25" s="155">
        <v>134154</v>
      </c>
      <c r="I25" s="153">
        <v>0</v>
      </c>
      <c r="J25" s="154">
        <v>0</v>
      </c>
      <c r="K25" s="155">
        <v>0</v>
      </c>
      <c r="L25" s="155">
        <v>0</v>
      </c>
      <c r="M25" s="153">
        <v>0</v>
      </c>
    </row>
    <row r="26" spans="1:13" ht="13.5" customHeight="1">
      <c r="A26" s="150" t="s">
        <v>150</v>
      </c>
      <c r="B26" s="150" t="s">
        <v>151</v>
      </c>
      <c r="C26" s="151" t="s">
        <v>160</v>
      </c>
      <c r="D26" s="152" t="s">
        <v>171</v>
      </c>
      <c r="E26" s="150" t="s">
        <v>166</v>
      </c>
      <c r="F26" s="153">
        <v>288066</v>
      </c>
      <c r="G26" s="154">
        <v>288066</v>
      </c>
      <c r="H26" s="155">
        <v>0</v>
      </c>
      <c r="I26" s="153">
        <v>0</v>
      </c>
      <c r="J26" s="154">
        <v>288066</v>
      </c>
      <c r="K26" s="155">
        <v>0</v>
      </c>
      <c r="L26" s="155">
        <v>0</v>
      </c>
      <c r="M26" s="153">
        <v>0</v>
      </c>
    </row>
    <row r="27" spans="1:13" ht="13.5" customHeight="1">
      <c r="A27" s="150" t="s">
        <v>154</v>
      </c>
      <c r="B27" s="150" t="s">
        <v>155</v>
      </c>
      <c r="C27" s="151" t="s">
        <v>157</v>
      </c>
      <c r="D27" s="152" t="s">
        <v>171</v>
      </c>
      <c r="E27" s="150" t="s">
        <v>158</v>
      </c>
      <c r="F27" s="153">
        <v>93726</v>
      </c>
      <c r="G27" s="154">
        <v>93726</v>
      </c>
      <c r="H27" s="155">
        <v>93726</v>
      </c>
      <c r="I27" s="153">
        <v>0</v>
      </c>
      <c r="J27" s="154">
        <v>0</v>
      </c>
      <c r="K27" s="155">
        <v>0</v>
      </c>
      <c r="L27" s="155">
        <v>0</v>
      </c>
      <c r="M27" s="153">
        <v>0</v>
      </c>
    </row>
    <row r="28" spans="1:13" ht="13.5" customHeight="1">
      <c r="A28" s="150" t="s">
        <v>150</v>
      </c>
      <c r="B28" s="150" t="s">
        <v>151</v>
      </c>
      <c r="C28" s="151" t="s">
        <v>151</v>
      </c>
      <c r="D28" s="152" t="s">
        <v>171</v>
      </c>
      <c r="E28" s="150" t="s">
        <v>153</v>
      </c>
      <c r="F28" s="153">
        <v>216815</v>
      </c>
      <c r="G28" s="154">
        <v>216815</v>
      </c>
      <c r="H28" s="155">
        <v>216815</v>
      </c>
      <c r="I28" s="153">
        <v>0</v>
      </c>
      <c r="J28" s="154">
        <v>0</v>
      </c>
      <c r="K28" s="155">
        <v>0</v>
      </c>
      <c r="L28" s="155">
        <v>0</v>
      </c>
      <c r="M28" s="153">
        <v>0</v>
      </c>
    </row>
    <row r="29" spans="1:13" ht="13.5" customHeight="1">
      <c r="A29" s="150" t="s">
        <v>146</v>
      </c>
      <c r="B29" s="150" t="s">
        <v>147</v>
      </c>
      <c r="C29" s="151" t="s">
        <v>170</v>
      </c>
      <c r="D29" s="152" t="s">
        <v>171</v>
      </c>
      <c r="E29" s="150" t="s">
        <v>172</v>
      </c>
      <c r="F29" s="153">
        <v>1951154</v>
      </c>
      <c r="G29" s="154">
        <v>1851154</v>
      </c>
      <c r="H29" s="155">
        <v>1687131</v>
      </c>
      <c r="I29" s="153">
        <v>164023</v>
      </c>
      <c r="J29" s="154">
        <v>0</v>
      </c>
      <c r="K29" s="155">
        <v>100000</v>
      </c>
      <c r="L29" s="155">
        <v>100000</v>
      </c>
      <c r="M29" s="153">
        <v>0</v>
      </c>
    </row>
    <row r="30" spans="1:13" ht="13.5" customHeight="1">
      <c r="A30" s="150"/>
      <c r="B30" s="150"/>
      <c r="C30" s="151"/>
      <c r="D30" s="152" t="s">
        <v>173</v>
      </c>
      <c r="E30" s="150" t="s">
        <v>174</v>
      </c>
      <c r="F30" s="153">
        <f aca="true" t="shared" si="5" ref="F30:M30">SUM(F31:F36)</f>
        <v>4239747</v>
      </c>
      <c r="G30" s="154">
        <f t="shared" si="5"/>
        <v>3739747</v>
      </c>
      <c r="H30" s="155">
        <f t="shared" si="5"/>
        <v>3238258</v>
      </c>
      <c r="I30" s="153">
        <f t="shared" si="5"/>
        <v>384413</v>
      </c>
      <c r="J30" s="154">
        <f t="shared" si="5"/>
        <v>117076</v>
      </c>
      <c r="K30" s="155">
        <f t="shared" si="5"/>
        <v>500000</v>
      </c>
      <c r="L30" s="155">
        <f t="shared" si="5"/>
        <v>500000</v>
      </c>
      <c r="M30" s="153">
        <f t="shared" si="5"/>
        <v>0</v>
      </c>
    </row>
    <row r="31" spans="1:13" ht="13.5" customHeight="1">
      <c r="A31" s="150" t="s">
        <v>159</v>
      </c>
      <c r="B31" s="150" t="s">
        <v>160</v>
      </c>
      <c r="C31" s="151" t="s">
        <v>147</v>
      </c>
      <c r="D31" s="152" t="s">
        <v>176</v>
      </c>
      <c r="E31" s="150" t="s">
        <v>161</v>
      </c>
      <c r="F31" s="153">
        <v>184471</v>
      </c>
      <c r="G31" s="154">
        <v>184471</v>
      </c>
      <c r="H31" s="155">
        <v>184471</v>
      </c>
      <c r="I31" s="153">
        <v>0</v>
      </c>
      <c r="J31" s="154">
        <v>0</v>
      </c>
      <c r="K31" s="155">
        <v>0</v>
      </c>
      <c r="L31" s="155">
        <v>0</v>
      </c>
      <c r="M31" s="153">
        <v>0</v>
      </c>
    </row>
    <row r="32" spans="1:13" ht="13.5" customHeight="1">
      <c r="A32" s="150" t="s">
        <v>154</v>
      </c>
      <c r="B32" s="150" t="s">
        <v>155</v>
      </c>
      <c r="C32" s="151" t="s">
        <v>160</v>
      </c>
      <c r="D32" s="152" t="s">
        <v>176</v>
      </c>
      <c r="E32" s="150" t="s">
        <v>167</v>
      </c>
      <c r="F32" s="153">
        <v>92236</v>
      </c>
      <c r="G32" s="154">
        <v>92236</v>
      </c>
      <c r="H32" s="155">
        <v>92236</v>
      </c>
      <c r="I32" s="153">
        <v>0</v>
      </c>
      <c r="J32" s="154">
        <v>0</v>
      </c>
      <c r="K32" s="155">
        <v>0</v>
      </c>
      <c r="L32" s="155">
        <v>0</v>
      </c>
      <c r="M32" s="153">
        <v>0</v>
      </c>
    </row>
    <row r="33" spans="1:13" ht="13.5" customHeight="1">
      <c r="A33" s="150" t="s">
        <v>150</v>
      </c>
      <c r="B33" s="150" t="s">
        <v>151</v>
      </c>
      <c r="C33" s="151" t="s">
        <v>160</v>
      </c>
      <c r="D33" s="152" t="s">
        <v>176</v>
      </c>
      <c r="E33" s="150" t="s">
        <v>166</v>
      </c>
      <c r="F33" s="153">
        <v>117076</v>
      </c>
      <c r="G33" s="154">
        <v>117076</v>
      </c>
      <c r="H33" s="155">
        <v>0</v>
      </c>
      <c r="I33" s="153">
        <v>0</v>
      </c>
      <c r="J33" s="154">
        <v>117076</v>
      </c>
      <c r="K33" s="155">
        <v>0</v>
      </c>
      <c r="L33" s="155">
        <v>0</v>
      </c>
      <c r="M33" s="153">
        <v>0</v>
      </c>
    </row>
    <row r="34" spans="1:13" ht="13.5" customHeight="1">
      <c r="A34" s="150" t="s">
        <v>154</v>
      </c>
      <c r="B34" s="150" t="s">
        <v>155</v>
      </c>
      <c r="C34" s="151" t="s">
        <v>157</v>
      </c>
      <c r="D34" s="152" t="s">
        <v>176</v>
      </c>
      <c r="E34" s="150" t="s">
        <v>158</v>
      </c>
      <c r="F34" s="153">
        <v>82429</v>
      </c>
      <c r="G34" s="154">
        <v>82429</v>
      </c>
      <c r="H34" s="155">
        <v>82429</v>
      </c>
      <c r="I34" s="153">
        <v>0</v>
      </c>
      <c r="J34" s="154">
        <v>0</v>
      </c>
      <c r="K34" s="155">
        <v>0</v>
      </c>
      <c r="L34" s="155">
        <v>0</v>
      </c>
      <c r="M34" s="153">
        <v>0</v>
      </c>
    </row>
    <row r="35" spans="1:13" ht="13.5" customHeight="1">
      <c r="A35" s="150" t="s">
        <v>150</v>
      </c>
      <c r="B35" s="150" t="s">
        <v>151</v>
      </c>
      <c r="C35" s="151" t="s">
        <v>151</v>
      </c>
      <c r="D35" s="152" t="s">
        <v>176</v>
      </c>
      <c r="E35" s="150" t="s">
        <v>153</v>
      </c>
      <c r="F35" s="153">
        <v>324577</v>
      </c>
      <c r="G35" s="154">
        <v>324577</v>
      </c>
      <c r="H35" s="155">
        <v>324577</v>
      </c>
      <c r="I35" s="153">
        <v>0</v>
      </c>
      <c r="J35" s="154">
        <v>0</v>
      </c>
      <c r="K35" s="155">
        <v>0</v>
      </c>
      <c r="L35" s="155">
        <v>0</v>
      </c>
      <c r="M35" s="153">
        <v>0</v>
      </c>
    </row>
    <row r="36" spans="1:13" ht="13.5" customHeight="1">
      <c r="A36" s="150" t="s">
        <v>146</v>
      </c>
      <c r="B36" s="150" t="s">
        <v>147</v>
      </c>
      <c r="C36" s="151" t="s">
        <v>175</v>
      </c>
      <c r="D36" s="152" t="s">
        <v>176</v>
      </c>
      <c r="E36" s="150" t="s">
        <v>177</v>
      </c>
      <c r="F36" s="153">
        <v>3438958</v>
      </c>
      <c r="G36" s="154">
        <v>2938958</v>
      </c>
      <c r="H36" s="155">
        <v>2554545</v>
      </c>
      <c r="I36" s="153">
        <v>384413</v>
      </c>
      <c r="J36" s="154">
        <v>0</v>
      </c>
      <c r="K36" s="155">
        <v>500000</v>
      </c>
      <c r="L36" s="155">
        <v>500000</v>
      </c>
      <c r="M36" s="153">
        <v>0</v>
      </c>
    </row>
    <row r="37" spans="1:13" ht="13.5" customHeight="1">
      <c r="A37" s="150"/>
      <c r="B37" s="150"/>
      <c r="C37" s="151"/>
      <c r="D37" s="152" t="s">
        <v>178</v>
      </c>
      <c r="E37" s="150" t="s">
        <v>179</v>
      </c>
      <c r="F37" s="153">
        <f aca="true" t="shared" si="6" ref="F37:M37">SUM(F38:F43)</f>
        <v>21725838</v>
      </c>
      <c r="G37" s="154">
        <f t="shared" si="6"/>
        <v>3665838</v>
      </c>
      <c r="H37" s="155">
        <f t="shared" si="6"/>
        <v>3448033</v>
      </c>
      <c r="I37" s="153">
        <f t="shared" si="6"/>
        <v>142598</v>
      </c>
      <c r="J37" s="154">
        <f t="shared" si="6"/>
        <v>75207</v>
      </c>
      <c r="K37" s="155">
        <f t="shared" si="6"/>
        <v>18060000</v>
      </c>
      <c r="L37" s="155">
        <f t="shared" si="6"/>
        <v>0</v>
      </c>
      <c r="M37" s="153">
        <f t="shared" si="6"/>
        <v>18060000</v>
      </c>
    </row>
    <row r="38" spans="1:13" ht="13.5" customHeight="1">
      <c r="A38" s="150" t="s">
        <v>159</v>
      </c>
      <c r="B38" s="150" t="s">
        <v>160</v>
      </c>
      <c r="C38" s="151" t="s">
        <v>147</v>
      </c>
      <c r="D38" s="152" t="s">
        <v>181</v>
      </c>
      <c r="E38" s="150" t="s">
        <v>161</v>
      </c>
      <c r="F38" s="153">
        <v>200132</v>
      </c>
      <c r="G38" s="154">
        <v>200132</v>
      </c>
      <c r="H38" s="155">
        <v>200132</v>
      </c>
      <c r="I38" s="153">
        <v>0</v>
      </c>
      <c r="J38" s="154">
        <v>0</v>
      </c>
      <c r="K38" s="155">
        <v>0</v>
      </c>
      <c r="L38" s="155">
        <v>0</v>
      </c>
      <c r="M38" s="153">
        <v>0</v>
      </c>
    </row>
    <row r="39" spans="1:13" ht="13.5" customHeight="1">
      <c r="A39" s="150" t="s">
        <v>154</v>
      </c>
      <c r="B39" s="150" t="s">
        <v>155</v>
      </c>
      <c r="C39" s="151" t="s">
        <v>160</v>
      </c>
      <c r="D39" s="152" t="s">
        <v>181</v>
      </c>
      <c r="E39" s="150" t="s">
        <v>167</v>
      </c>
      <c r="F39" s="153">
        <v>100066</v>
      </c>
      <c r="G39" s="154">
        <v>100066</v>
      </c>
      <c r="H39" s="155">
        <v>100066</v>
      </c>
      <c r="I39" s="153">
        <v>0</v>
      </c>
      <c r="J39" s="154">
        <v>0</v>
      </c>
      <c r="K39" s="155">
        <v>0</v>
      </c>
      <c r="L39" s="155">
        <v>0</v>
      </c>
      <c r="M39" s="153">
        <v>0</v>
      </c>
    </row>
    <row r="40" spans="1:13" ht="13.5" customHeight="1">
      <c r="A40" s="150" t="s">
        <v>150</v>
      </c>
      <c r="B40" s="150" t="s">
        <v>151</v>
      </c>
      <c r="C40" s="151" t="s">
        <v>160</v>
      </c>
      <c r="D40" s="152" t="s">
        <v>181</v>
      </c>
      <c r="E40" s="150" t="s">
        <v>166</v>
      </c>
      <c r="F40" s="153">
        <v>75207</v>
      </c>
      <c r="G40" s="154">
        <v>75207</v>
      </c>
      <c r="H40" s="155">
        <v>0</v>
      </c>
      <c r="I40" s="153">
        <v>0</v>
      </c>
      <c r="J40" s="154">
        <v>75207</v>
      </c>
      <c r="K40" s="155">
        <v>0</v>
      </c>
      <c r="L40" s="155">
        <v>0</v>
      </c>
      <c r="M40" s="153">
        <v>0</v>
      </c>
    </row>
    <row r="41" spans="1:13" ht="13.5" customHeight="1">
      <c r="A41" s="150" t="s">
        <v>154</v>
      </c>
      <c r="B41" s="150" t="s">
        <v>155</v>
      </c>
      <c r="C41" s="151" t="s">
        <v>157</v>
      </c>
      <c r="D41" s="152" t="s">
        <v>181</v>
      </c>
      <c r="E41" s="150" t="s">
        <v>158</v>
      </c>
      <c r="F41" s="153">
        <v>82379</v>
      </c>
      <c r="G41" s="154">
        <v>82379</v>
      </c>
      <c r="H41" s="155">
        <v>82379</v>
      </c>
      <c r="I41" s="153">
        <v>0</v>
      </c>
      <c r="J41" s="154">
        <v>0</v>
      </c>
      <c r="K41" s="155">
        <v>0</v>
      </c>
      <c r="L41" s="155">
        <v>0</v>
      </c>
      <c r="M41" s="153">
        <v>0</v>
      </c>
    </row>
    <row r="42" spans="1:13" ht="13.5" customHeight="1">
      <c r="A42" s="150" t="s">
        <v>146</v>
      </c>
      <c r="B42" s="150" t="s">
        <v>160</v>
      </c>
      <c r="C42" s="151" t="s">
        <v>180</v>
      </c>
      <c r="D42" s="152" t="s">
        <v>181</v>
      </c>
      <c r="E42" s="150" t="s">
        <v>182</v>
      </c>
      <c r="F42" s="153">
        <v>20934500</v>
      </c>
      <c r="G42" s="154">
        <v>2874500</v>
      </c>
      <c r="H42" s="155">
        <v>2731902</v>
      </c>
      <c r="I42" s="153">
        <v>142598</v>
      </c>
      <c r="J42" s="154">
        <v>0</v>
      </c>
      <c r="K42" s="155">
        <v>18060000</v>
      </c>
      <c r="L42" s="155">
        <v>0</v>
      </c>
      <c r="M42" s="153">
        <v>18060000</v>
      </c>
    </row>
    <row r="43" spans="1:13" ht="13.5" customHeight="1">
      <c r="A43" s="150" t="s">
        <v>150</v>
      </c>
      <c r="B43" s="150" t="s">
        <v>151</v>
      </c>
      <c r="C43" s="151" t="s">
        <v>151</v>
      </c>
      <c r="D43" s="152" t="s">
        <v>181</v>
      </c>
      <c r="E43" s="150" t="s">
        <v>153</v>
      </c>
      <c r="F43" s="153">
        <v>333554</v>
      </c>
      <c r="G43" s="154">
        <v>333554</v>
      </c>
      <c r="H43" s="155">
        <v>333554</v>
      </c>
      <c r="I43" s="153">
        <v>0</v>
      </c>
      <c r="J43" s="154">
        <v>0</v>
      </c>
      <c r="K43" s="155">
        <v>0</v>
      </c>
      <c r="L43" s="155">
        <v>0</v>
      </c>
      <c r="M43" s="153">
        <v>0</v>
      </c>
    </row>
    <row r="44" spans="1:13" ht="13.5" customHeight="1">
      <c r="A44" s="150"/>
      <c r="B44" s="150"/>
      <c r="C44" s="151"/>
      <c r="D44" s="152" t="s">
        <v>183</v>
      </c>
      <c r="E44" s="150" t="s">
        <v>184</v>
      </c>
      <c r="F44" s="153">
        <f aca="true" t="shared" si="7" ref="F44:M44">SUM(F45:F46)</f>
        <v>2545616</v>
      </c>
      <c r="G44" s="154">
        <f t="shared" si="7"/>
        <v>1220616</v>
      </c>
      <c r="H44" s="155">
        <f t="shared" si="7"/>
        <v>1220616</v>
      </c>
      <c r="I44" s="153">
        <f t="shared" si="7"/>
        <v>0</v>
      </c>
      <c r="J44" s="154">
        <f t="shared" si="7"/>
        <v>0</v>
      </c>
      <c r="K44" s="155">
        <f t="shared" si="7"/>
        <v>1325000</v>
      </c>
      <c r="L44" s="155">
        <f t="shared" si="7"/>
        <v>1325000</v>
      </c>
      <c r="M44" s="153">
        <f t="shared" si="7"/>
        <v>0</v>
      </c>
    </row>
    <row r="45" spans="1:13" ht="13.5" customHeight="1">
      <c r="A45" s="150" t="s">
        <v>154</v>
      </c>
      <c r="B45" s="150" t="s">
        <v>188</v>
      </c>
      <c r="C45" s="151" t="s">
        <v>147</v>
      </c>
      <c r="D45" s="152" t="s">
        <v>186</v>
      </c>
      <c r="E45" s="150" t="s">
        <v>189</v>
      </c>
      <c r="F45" s="153">
        <v>100000</v>
      </c>
      <c r="G45" s="154">
        <v>100000</v>
      </c>
      <c r="H45" s="155">
        <v>100000</v>
      </c>
      <c r="I45" s="153">
        <v>0</v>
      </c>
      <c r="J45" s="154">
        <v>0</v>
      </c>
      <c r="K45" s="155">
        <v>0</v>
      </c>
      <c r="L45" s="155">
        <v>0</v>
      </c>
      <c r="M45" s="153">
        <v>0</v>
      </c>
    </row>
    <row r="46" spans="1:13" ht="13.5" customHeight="1">
      <c r="A46" s="150" t="s">
        <v>146</v>
      </c>
      <c r="B46" s="150" t="s">
        <v>147</v>
      </c>
      <c r="C46" s="151" t="s">
        <v>185</v>
      </c>
      <c r="D46" s="152" t="s">
        <v>186</v>
      </c>
      <c r="E46" s="150" t="s">
        <v>187</v>
      </c>
      <c r="F46" s="153">
        <v>2445616</v>
      </c>
      <c r="G46" s="154">
        <v>1120616</v>
      </c>
      <c r="H46" s="155">
        <v>1120616</v>
      </c>
      <c r="I46" s="153">
        <v>0</v>
      </c>
      <c r="J46" s="154">
        <v>0</v>
      </c>
      <c r="K46" s="155">
        <v>1325000</v>
      </c>
      <c r="L46" s="155">
        <v>1325000</v>
      </c>
      <c r="M46" s="153">
        <v>0</v>
      </c>
    </row>
    <row r="47" spans="1:13" ht="13.5" customHeight="1">
      <c r="A47" s="150"/>
      <c r="B47" s="150"/>
      <c r="C47" s="151"/>
      <c r="D47" s="152" t="s">
        <v>190</v>
      </c>
      <c r="E47" s="150" t="s">
        <v>191</v>
      </c>
      <c r="F47" s="153">
        <f aca="true" t="shared" si="8" ref="F47:M47">SUM(F48:F52)</f>
        <v>3230788</v>
      </c>
      <c r="G47" s="154">
        <f t="shared" si="8"/>
        <v>3130788</v>
      </c>
      <c r="H47" s="155">
        <f t="shared" si="8"/>
        <v>3008944</v>
      </c>
      <c r="I47" s="153">
        <f t="shared" si="8"/>
        <v>121844</v>
      </c>
      <c r="J47" s="154">
        <f t="shared" si="8"/>
        <v>0</v>
      </c>
      <c r="K47" s="155">
        <f t="shared" si="8"/>
        <v>100000</v>
      </c>
      <c r="L47" s="155">
        <f t="shared" si="8"/>
        <v>100000</v>
      </c>
      <c r="M47" s="153">
        <f t="shared" si="8"/>
        <v>0</v>
      </c>
    </row>
    <row r="48" spans="1:13" ht="13.5" customHeight="1">
      <c r="A48" s="150" t="s">
        <v>159</v>
      </c>
      <c r="B48" s="150" t="s">
        <v>160</v>
      </c>
      <c r="C48" s="151" t="s">
        <v>147</v>
      </c>
      <c r="D48" s="152" t="s">
        <v>192</v>
      </c>
      <c r="E48" s="150" t="s">
        <v>161</v>
      </c>
      <c r="F48" s="153">
        <v>170053</v>
      </c>
      <c r="G48" s="154">
        <v>170053</v>
      </c>
      <c r="H48" s="155">
        <v>170053</v>
      </c>
      <c r="I48" s="153">
        <v>0</v>
      </c>
      <c r="J48" s="154">
        <v>0</v>
      </c>
      <c r="K48" s="155">
        <v>0</v>
      </c>
      <c r="L48" s="155">
        <v>0</v>
      </c>
      <c r="M48" s="153">
        <v>0</v>
      </c>
    </row>
    <row r="49" spans="1:13" ht="13.5" customHeight="1">
      <c r="A49" s="150" t="s">
        <v>154</v>
      </c>
      <c r="B49" s="150" t="s">
        <v>155</v>
      </c>
      <c r="C49" s="151" t="s">
        <v>160</v>
      </c>
      <c r="D49" s="152" t="s">
        <v>192</v>
      </c>
      <c r="E49" s="150" t="s">
        <v>167</v>
      </c>
      <c r="F49" s="153">
        <v>85026</v>
      </c>
      <c r="G49" s="154">
        <v>85026</v>
      </c>
      <c r="H49" s="155">
        <v>85026</v>
      </c>
      <c r="I49" s="153">
        <v>0</v>
      </c>
      <c r="J49" s="154">
        <v>0</v>
      </c>
      <c r="K49" s="155">
        <v>0</v>
      </c>
      <c r="L49" s="155">
        <v>0</v>
      </c>
      <c r="M49" s="153">
        <v>0</v>
      </c>
    </row>
    <row r="50" spans="1:13" ht="13.5" customHeight="1">
      <c r="A50" s="150" t="s">
        <v>154</v>
      </c>
      <c r="B50" s="150" t="s">
        <v>155</v>
      </c>
      <c r="C50" s="151" t="s">
        <v>157</v>
      </c>
      <c r="D50" s="152" t="s">
        <v>192</v>
      </c>
      <c r="E50" s="150" t="s">
        <v>158</v>
      </c>
      <c r="F50" s="153">
        <v>60454</v>
      </c>
      <c r="G50" s="154">
        <v>60454</v>
      </c>
      <c r="H50" s="155">
        <v>60454</v>
      </c>
      <c r="I50" s="153">
        <v>0</v>
      </c>
      <c r="J50" s="154">
        <v>0</v>
      </c>
      <c r="K50" s="155">
        <v>0</v>
      </c>
      <c r="L50" s="155">
        <v>0</v>
      </c>
      <c r="M50" s="153">
        <v>0</v>
      </c>
    </row>
    <row r="51" spans="1:13" ht="13.5" customHeight="1">
      <c r="A51" s="150" t="s">
        <v>146</v>
      </c>
      <c r="B51" s="150" t="s">
        <v>160</v>
      </c>
      <c r="C51" s="151" t="s">
        <v>151</v>
      </c>
      <c r="D51" s="152" t="s">
        <v>192</v>
      </c>
      <c r="E51" s="150" t="s">
        <v>193</v>
      </c>
      <c r="F51" s="153">
        <v>2631834</v>
      </c>
      <c r="G51" s="154">
        <v>2531834</v>
      </c>
      <c r="H51" s="155">
        <v>2409990</v>
      </c>
      <c r="I51" s="153">
        <v>121844</v>
      </c>
      <c r="J51" s="154">
        <v>0</v>
      </c>
      <c r="K51" s="155">
        <v>100000</v>
      </c>
      <c r="L51" s="155">
        <v>100000</v>
      </c>
      <c r="M51" s="153">
        <v>0</v>
      </c>
    </row>
    <row r="52" spans="1:13" ht="13.5" customHeight="1">
      <c r="A52" s="150" t="s">
        <v>150</v>
      </c>
      <c r="B52" s="150" t="s">
        <v>151</v>
      </c>
      <c r="C52" s="151" t="s">
        <v>151</v>
      </c>
      <c r="D52" s="152" t="s">
        <v>192</v>
      </c>
      <c r="E52" s="150" t="s">
        <v>153</v>
      </c>
      <c r="F52" s="153">
        <v>283421</v>
      </c>
      <c r="G52" s="154">
        <v>283421</v>
      </c>
      <c r="H52" s="155">
        <v>283421</v>
      </c>
      <c r="I52" s="153">
        <v>0</v>
      </c>
      <c r="J52" s="154">
        <v>0</v>
      </c>
      <c r="K52" s="155">
        <v>0</v>
      </c>
      <c r="L52" s="155">
        <v>0</v>
      </c>
      <c r="M52" s="153">
        <v>0</v>
      </c>
    </row>
    <row r="53" spans="1:13" ht="13.5" customHeight="1">
      <c r="A53" s="150"/>
      <c r="B53" s="150"/>
      <c r="C53" s="151"/>
      <c r="D53" s="152" t="s">
        <v>194</v>
      </c>
      <c r="E53" s="150" t="s">
        <v>195</v>
      </c>
      <c r="F53" s="153">
        <f aca="true" t="shared" si="9" ref="F53:M53">SUM(F54:F60)</f>
        <v>1109227</v>
      </c>
      <c r="G53" s="154">
        <f t="shared" si="9"/>
        <v>1089227</v>
      </c>
      <c r="H53" s="155">
        <f t="shared" si="9"/>
        <v>790699</v>
      </c>
      <c r="I53" s="153">
        <f t="shared" si="9"/>
        <v>83178</v>
      </c>
      <c r="J53" s="154">
        <f t="shared" si="9"/>
        <v>215350</v>
      </c>
      <c r="K53" s="155">
        <f t="shared" si="9"/>
        <v>20000</v>
      </c>
      <c r="L53" s="155">
        <f t="shared" si="9"/>
        <v>20000</v>
      </c>
      <c r="M53" s="153">
        <f t="shared" si="9"/>
        <v>0</v>
      </c>
    </row>
    <row r="54" spans="1:13" ht="13.5" customHeight="1">
      <c r="A54" s="150" t="s">
        <v>159</v>
      </c>
      <c r="B54" s="150" t="s">
        <v>160</v>
      </c>
      <c r="C54" s="151" t="s">
        <v>147</v>
      </c>
      <c r="D54" s="152" t="s">
        <v>196</v>
      </c>
      <c r="E54" s="150" t="s">
        <v>161</v>
      </c>
      <c r="F54" s="153">
        <v>41818</v>
      </c>
      <c r="G54" s="154">
        <v>41818</v>
      </c>
      <c r="H54" s="155">
        <v>41818</v>
      </c>
      <c r="I54" s="153">
        <v>0</v>
      </c>
      <c r="J54" s="154">
        <v>0</v>
      </c>
      <c r="K54" s="155">
        <v>0</v>
      </c>
      <c r="L54" s="155">
        <v>0</v>
      </c>
      <c r="M54" s="153">
        <v>0</v>
      </c>
    </row>
    <row r="55" spans="1:13" ht="13.5" customHeight="1">
      <c r="A55" s="150" t="s">
        <v>150</v>
      </c>
      <c r="B55" s="150" t="s">
        <v>151</v>
      </c>
      <c r="C55" s="151" t="s">
        <v>160</v>
      </c>
      <c r="D55" s="152" t="s">
        <v>196</v>
      </c>
      <c r="E55" s="150" t="s">
        <v>166</v>
      </c>
      <c r="F55" s="153">
        <v>215350</v>
      </c>
      <c r="G55" s="154">
        <v>215350</v>
      </c>
      <c r="H55" s="155">
        <v>0</v>
      </c>
      <c r="I55" s="153">
        <v>0</v>
      </c>
      <c r="J55" s="154">
        <v>215350</v>
      </c>
      <c r="K55" s="155">
        <v>0</v>
      </c>
      <c r="L55" s="155">
        <v>0</v>
      </c>
      <c r="M55" s="153">
        <v>0</v>
      </c>
    </row>
    <row r="56" spans="1:13" ht="13.5" customHeight="1">
      <c r="A56" s="150" t="s">
        <v>154</v>
      </c>
      <c r="B56" s="150" t="s">
        <v>155</v>
      </c>
      <c r="C56" s="151" t="s">
        <v>160</v>
      </c>
      <c r="D56" s="152" t="s">
        <v>196</v>
      </c>
      <c r="E56" s="150" t="s">
        <v>167</v>
      </c>
      <c r="F56" s="153">
        <v>56752</v>
      </c>
      <c r="G56" s="154">
        <v>56752</v>
      </c>
      <c r="H56" s="155">
        <v>56752</v>
      </c>
      <c r="I56" s="153">
        <v>0</v>
      </c>
      <c r="J56" s="154">
        <v>0</v>
      </c>
      <c r="K56" s="155">
        <v>0</v>
      </c>
      <c r="L56" s="155">
        <v>0</v>
      </c>
      <c r="M56" s="153">
        <v>0</v>
      </c>
    </row>
    <row r="57" spans="1:13" ht="13.5" customHeight="1">
      <c r="A57" s="150" t="s">
        <v>154</v>
      </c>
      <c r="B57" s="150" t="s">
        <v>155</v>
      </c>
      <c r="C57" s="151" t="s">
        <v>157</v>
      </c>
      <c r="D57" s="152" t="s">
        <v>196</v>
      </c>
      <c r="E57" s="150" t="s">
        <v>158</v>
      </c>
      <c r="F57" s="153">
        <v>40305</v>
      </c>
      <c r="G57" s="154">
        <v>40305</v>
      </c>
      <c r="H57" s="155">
        <v>40305</v>
      </c>
      <c r="I57" s="153">
        <v>0</v>
      </c>
      <c r="J57" s="154">
        <v>0</v>
      </c>
      <c r="K57" s="155">
        <v>0</v>
      </c>
      <c r="L57" s="155">
        <v>0</v>
      </c>
      <c r="M57" s="153">
        <v>0</v>
      </c>
    </row>
    <row r="58" spans="1:13" ht="13.5" customHeight="1">
      <c r="A58" s="150" t="s">
        <v>150</v>
      </c>
      <c r="B58" s="150" t="s">
        <v>151</v>
      </c>
      <c r="C58" s="151" t="s">
        <v>151</v>
      </c>
      <c r="D58" s="152" t="s">
        <v>196</v>
      </c>
      <c r="E58" s="150" t="s">
        <v>153</v>
      </c>
      <c r="F58" s="153">
        <v>73634</v>
      </c>
      <c r="G58" s="154">
        <v>73634</v>
      </c>
      <c r="H58" s="155">
        <v>73634</v>
      </c>
      <c r="I58" s="153">
        <v>0</v>
      </c>
      <c r="J58" s="154">
        <v>0</v>
      </c>
      <c r="K58" s="155">
        <v>0</v>
      </c>
      <c r="L58" s="155">
        <v>0</v>
      </c>
      <c r="M58" s="153">
        <v>0</v>
      </c>
    </row>
    <row r="59" spans="1:13" ht="13.5" customHeight="1">
      <c r="A59" s="150" t="s">
        <v>146</v>
      </c>
      <c r="B59" s="150" t="s">
        <v>180</v>
      </c>
      <c r="C59" s="151" t="s">
        <v>151</v>
      </c>
      <c r="D59" s="152" t="s">
        <v>196</v>
      </c>
      <c r="E59" s="150" t="s">
        <v>197</v>
      </c>
      <c r="F59" s="153">
        <v>644068</v>
      </c>
      <c r="G59" s="154">
        <v>624068</v>
      </c>
      <c r="H59" s="155">
        <v>540890</v>
      </c>
      <c r="I59" s="153">
        <v>83178</v>
      </c>
      <c r="J59" s="154">
        <v>0</v>
      </c>
      <c r="K59" s="155">
        <v>20000</v>
      </c>
      <c r="L59" s="155">
        <v>20000</v>
      </c>
      <c r="M59" s="153">
        <v>0</v>
      </c>
    </row>
    <row r="60" spans="1:13" ht="13.5" customHeight="1">
      <c r="A60" s="150" t="s">
        <v>146</v>
      </c>
      <c r="B60" s="150" t="s">
        <v>180</v>
      </c>
      <c r="C60" s="151" t="s">
        <v>188</v>
      </c>
      <c r="D60" s="152" t="s">
        <v>196</v>
      </c>
      <c r="E60" s="150" t="s">
        <v>198</v>
      </c>
      <c r="F60" s="153">
        <v>37300</v>
      </c>
      <c r="G60" s="154">
        <v>37300</v>
      </c>
      <c r="H60" s="155">
        <v>37300</v>
      </c>
      <c r="I60" s="153">
        <v>0</v>
      </c>
      <c r="J60" s="154">
        <v>0</v>
      </c>
      <c r="K60" s="155">
        <v>0</v>
      </c>
      <c r="L60" s="155">
        <v>0</v>
      </c>
      <c r="M60" s="153">
        <v>0</v>
      </c>
    </row>
  </sheetData>
  <sheetProtection formatCells="0" formatColumns="0" formatRows="0"/>
  <mergeCells count="8">
    <mergeCell ref="K4:M4"/>
    <mergeCell ref="A2:M2"/>
    <mergeCell ref="G4:J4"/>
    <mergeCell ref="A4:C4"/>
    <mergeCell ref="D4:D5"/>
    <mergeCell ref="E4:E5"/>
    <mergeCell ref="F4:F5"/>
    <mergeCell ref="A3:D3"/>
  </mergeCells>
  <printOptions horizontalCentered="1"/>
  <pageMargins left="0.5905511811023623" right="0.5905511811023623" top="0.3937007874015748" bottom="0.3937007874015748" header="0.1968503937007874" footer="0.3937007874015748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showZeros="0" zoomScalePageLayoutView="0" workbookViewId="0" topLeftCell="A1">
      <selection activeCell="A1" sqref="A1"/>
    </sheetView>
  </sheetViews>
  <sheetFormatPr defaultColWidth="6.875" defaultRowHeight="14.25"/>
  <cols>
    <col min="1" max="1" width="33.50390625" style="59" customWidth="1"/>
    <col min="2" max="2" width="14.25390625" style="59" customWidth="1"/>
    <col min="3" max="3" width="23.375" style="59" customWidth="1"/>
    <col min="4" max="4" width="14.50390625" style="59" customWidth="1"/>
    <col min="5" max="5" width="11.625" style="59" customWidth="1"/>
    <col min="6" max="6" width="12.75390625" style="59" customWidth="1"/>
    <col min="7" max="9" width="14.75390625" style="59" customWidth="1"/>
    <col min="10" max="10" width="10.75390625" style="59" customWidth="1"/>
    <col min="11" max="11" width="14.25390625" style="59" customWidth="1"/>
    <col min="12" max="16384" width="6.875" style="59" customWidth="1"/>
  </cols>
  <sheetData>
    <row r="1" ht="12" customHeight="1">
      <c r="K1" s="119" t="s">
        <v>127</v>
      </c>
    </row>
    <row r="2" spans="1:10" ht="24.75" customHeight="1">
      <c r="A2" s="55"/>
      <c r="B2" s="56"/>
      <c r="C2" s="56"/>
      <c r="D2" s="57"/>
      <c r="E2" s="58"/>
      <c r="F2" s="58"/>
      <c r="G2" s="58"/>
      <c r="H2" s="58"/>
      <c r="I2" s="58"/>
      <c r="J2" s="58"/>
    </row>
    <row r="3" spans="1:10" ht="24.75" customHeight="1">
      <c r="A3" s="202" t="s">
        <v>135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1" ht="24.75" customHeight="1">
      <c r="A4" s="164" t="s">
        <v>141</v>
      </c>
      <c r="B4" s="60"/>
      <c r="C4" s="60"/>
      <c r="D4" s="58"/>
      <c r="E4" s="58"/>
      <c r="F4" s="61"/>
      <c r="G4" s="58"/>
      <c r="H4" s="58"/>
      <c r="I4" s="58"/>
      <c r="J4" s="58"/>
      <c r="K4" s="120" t="s">
        <v>39</v>
      </c>
    </row>
    <row r="5" spans="1:11" ht="24.75" customHeight="1">
      <c r="A5" s="62" t="s">
        <v>2</v>
      </c>
      <c r="B5" s="63"/>
      <c r="C5" s="209" t="s">
        <v>3</v>
      </c>
      <c r="D5" s="209"/>
      <c r="E5" s="209"/>
      <c r="F5" s="209"/>
      <c r="G5" s="209"/>
      <c r="H5" s="209"/>
      <c r="I5" s="209"/>
      <c r="J5" s="209"/>
      <c r="K5" s="209"/>
    </row>
    <row r="6" spans="1:13" ht="24.75" customHeight="1">
      <c r="A6" s="203" t="s">
        <v>4</v>
      </c>
      <c r="B6" s="203" t="s">
        <v>5</v>
      </c>
      <c r="C6" s="208" t="s">
        <v>6</v>
      </c>
      <c r="D6" s="210" t="s">
        <v>100</v>
      </c>
      <c r="E6" s="210"/>
      <c r="F6" s="210"/>
      <c r="G6" s="210"/>
      <c r="H6" s="210"/>
      <c r="I6" s="210"/>
      <c r="J6" s="210"/>
      <c r="K6" s="210"/>
      <c r="L6" s="66"/>
      <c r="M6" s="66"/>
    </row>
    <row r="7" spans="1:13" ht="24.75" customHeight="1">
      <c r="A7" s="204"/>
      <c r="B7" s="204"/>
      <c r="C7" s="204"/>
      <c r="D7" s="206" t="s">
        <v>7</v>
      </c>
      <c r="E7" s="201" t="s">
        <v>118</v>
      </c>
      <c r="F7" s="201"/>
      <c r="G7" s="201"/>
      <c r="H7" s="201"/>
      <c r="I7" s="201"/>
      <c r="J7" s="201"/>
      <c r="K7" s="199" t="s">
        <v>106</v>
      </c>
      <c r="L7" s="66"/>
      <c r="M7" s="66"/>
    </row>
    <row r="8" spans="1:14" ht="24.75" customHeight="1">
      <c r="A8" s="205"/>
      <c r="B8" s="204"/>
      <c r="C8" s="205"/>
      <c r="D8" s="207"/>
      <c r="E8" s="67" t="s">
        <v>10</v>
      </c>
      <c r="F8" s="67" t="s">
        <v>11</v>
      </c>
      <c r="G8" s="112" t="s">
        <v>68</v>
      </c>
      <c r="H8" s="67" t="s">
        <v>22</v>
      </c>
      <c r="I8" s="112" t="s">
        <v>23</v>
      </c>
      <c r="J8" s="67" t="s">
        <v>24</v>
      </c>
      <c r="K8" s="200"/>
      <c r="L8" s="66"/>
      <c r="M8" s="66"/>
      <c r="N8" s="66"/>
    </row>
    <row r="9" spans="1:11" s="66" customFormat="1" ht="24.75" customHeight="1">
      <c r="A9" s="68" t="s">
        <v>140</v>
      </c>
      <c r="B9" s="157">
        <v>30496089</v>
      </c>
      <c r="C9" s="110" t="s">
        <v>85</v>
      </c>
      <c r="D9" s="158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60">
        <v>0</v>
      </c>
    </row>
    <row r="10" spans="1:11" s="66" customFormat="1" ht="24.75" customHeight="1">
      <c r="A10" s="70" t="s">
        <v>13</v>
      </c>
      <c r="B10" s="157">
        <v>30069089</v>
      </c>
      <c r="C10" s="71" t="s">
        <v>70</v>
      </c>
      <c r="D10" s="158">
        <v>0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60">
        <v>0</v>
      </c>
    </row>
    <row r="11" spans="1:11" s="66" customFormat="1" ht="24.75" customHeight="1">
      <c r="A11" s="161" t="s">
        <v>67</v>
      </c>
      <c r="B11" s="157">
        <v>0</v>
      </c>
      <c r="C11" s="72" t="s">
        <v>71</v>
      </c>
      <c r="D11" s="158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60">
        <v>0</v>
      </c>
    </row>
    <row r="12" spans="1:11" s="66" customFormat="1" ht="24.75" customHeight="1">
      <c r="A12" s="70" t="s">
        <v>45</v>
      </c>
      <c r="B12" s="157">
        <v>0</v>
      </c>
      <c r="C12" s="72" t="s">
        <v>72</v>
      </c>
      <c r="D12" s="158">
        <v>0</v>
      </c>
      <c r="E12" s="159">
        <v>0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60">
        <v>0</v>
      </c>
    </row>
    <row r="13" spans="1:11" s="66" customFormat="1" ht="24.75" customHeight="1">
      <c r="A13" s="111" t="s">
        <v>66</v>
      </c>
      <c r="B13" s="157">
        <v>427000</v>
      </c>
      <c r="C13" s="72" t="s">
        <v>73</v>
      </c>
      <c r="D13" s="158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60">
        <v>0</v>
      </c>
    </row>
    <row r="14" spans="1:11" s="66" customFormat="1" ht="24.75" customHeight="1">
      <c r="A14" s="111" t="s">
        <v>69</v>
      </c>
      <c r="B14" s="157">
        <v>0</v>
      </c>
      <c r="C14" s="72" t="s">
        <v>74</v>
      </c>
      <c r="D14" s="158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60">
        <v>0</v>
      </c>
    </row>
    <row r="15" spans="1:11" s="66" customFormat="1" ht="24.75" customHeight="1">
      <c r="A15" s="68" t="s">
        <v>108</v>
      </c>
      <c r="B15" s="124">
        <v>0</v>
      </c>
      <c r="C15" s="73" t="s">
        <v>75</v>
      </c>
      <c r="D15" s="158">
        <v>23052703</v>
      </c>
      <c r="E15" s="159">
        <v>23052703</v>
      </c>
      <c r="F15" s="159">
        <v>22625703</v>
      </c>
      <c r="G15" s="159">
        <v>0</v>
      </c>
      <c r="H15" s="159">
        <v>0</v>
      </c>
      <c r="I15" s="159">
        <v>427000</v>
      </c>
      <c r="J15" s="159">
        <v>0</v>
      </c>
      <c r="K15" s="160">
        <v>0</v>
      </c>
    </row>
    <row r="16" spans="1:11" s="66" customFormat="1" ht="24.75" customHeight="1">
      <c r="A16" s="68"/>
      <c r="B16" s="74"/>
      <c r="C16" s="68" t="s">
        <v>76</v>
      </c>
      <c r="D16" s="158">
        <v>4644486</v>
      </c>
      <c r="E16" s="125">
        <v>4644486</v>
      </c>
      <c r="F16" s="125">
        <v>4644486</v>
      </c>
      <c r="G16" s="125">
        <v>0</v>
      </c>
      <c r="H16" s="125">
        <v>0</v>
      </c>
      <c r="I16" s="125">
        <v>0</v>
      </c>
      <c r="J16" s="125">
        <v>0</v>
      </c>
      <c r="K16" s="160">
        <v>0</v>
      </c>
    </row>
    <row r="17" spans="1:11" s="66" customFormat="1" ht="24.75" customHeight="1">
      <c r="A17" s="68"/>
      <c r="B17" s="76"/>
      <c r="C17" s="68" t="s">
        <v>77</v>
      </c>
      <c r="D17" s="158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60">
        <v>0</v>
      </c>
    </row>
    <row r="18" spans="1:11" s="66" customFormat="1" ht="24.75" customHeight="1">
      <c r="A18" s="68"/>
      <c r="B18" s="76"/>
      <c r="C18" s="68" t="s">
        <v>78</v>
      </c>
      <c r="D18" s="158">
        <v>1650765</v>
      </c>
      <c r="E18" s="125">
        <v>1650765</v>
      </c>
      <c r="F18" s="125">
        <v>1650765</v>
      </c>
      <c r="G18" s="125">
        <v>0</v>
      </c>
      <c r="H18" s="125">
        <v>0</v>
      </c>
      <c r="I18" s="125">
        <v>0</v>
      </c>
      <c r="J18" s="125">
        <v>0</v>
      </c>
      <c r="K18" s="160">
        <v>0</v>
      </c>
    </row>
    <row r="19" spans="1:11" s="66" customFormat="1" ht="24.75" customHeight="1">
      <c r="A19" s="68"/>
      <c r="B19" s="75"/>
      <c r="C19" s="68" t="s">
        <v>79</v>
      </c>
      <c r="D19" s="158">
        <v>0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60">
        <v>0</v>
      </c>
    </row>
    <row r="20" spans="1:11" s="66" customFormat="1" ht="24.75" customHeight="1">
      <c r="A20" s="68"/>
      <c r="B20" s="75"/>
      <c r="C20" s="68" t="s">
        <v>80</v>
      </c>
      <c r="D20" s="158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v>0</v>
      </c>
      <c r="K20" s="160">
        <v>0</v>
      </c>
    </row>
    <row r="21" spans="1:11" s="66" customFormat="1" ht="24.75" customHeight="1">
      <c r="A21" s="68"/>
      <c r="B21" s="75"/>
      <c r="C21" s="68" t="s">
        <v>81</v>
      </c>
      <c r="D21" s="158">
        <v>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60">
        <v>0</v>
      </c>
    </row>
    <row r="22" spans="1:11" s="66" customFormat="1" ht="24.75" customHeight="1">
      <c r="A22" s="68"/>
      <c r="B22" s="75"/>
      <c r="C22" s="68" t="s">
        <v>86</v>
      </c>
      <c r="D22" s="158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60">
        <v>0</v>
      </c>
    </row>
    <row r="23" spans="1:11" s="66" customFormat="1" ht="24.75" customHeight="1">
      <c r="A23" s="68"/>
      <c r="B23" s="75"/>
      <c r="C23" s="68" t="s">
        <v>82</v>
      </c>
      <c r="D23" s="158">
        <v>0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60">
        <v>0</v>
      </c>
    </row>
    <row r="24" spans="1:11" s="66" customFormat="1" ht="24.75" customHeight="1">
      <c r="A24" s="68"/>
      <c r="B24" s="75"/>
      <c r="C24" s="68" t="s">
        <v>83</v>
      </c>
      <c r="D24" s="158">
        <v>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60">
        <v>0</v>
      </c>
    </row>
    <row r="25" spans="1:11" s="66" customFormat="1" ht="24.75" customHeight="1">
      <c r="A25" s="68"/>
      <c r="B25" s="75"/>
      <c r="C25" s="68" t="s">
        <v>84</v>
      </c>
      <c r="D25" s="158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60">
        <v>0</v>
      </c>
    </row>
    <row r="26" spans="1:11" s="66" customFormat="1" ht="24.75" customHeight="1">
      <c r="A26" s="68"/>
      <c r="B26" s="75"/>
      <c r="C26" s="68" t="s">
        <v>90</v>
      </c>
      <c r="D26" s="158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60">
        <v>0</v>
      </c>
    </row>
    <row r="27" spans="1:11" s="66" customFormat="1" ht="24.75" customHeight="1">
      <c r="A27" s="68"/>
      <c r="B27" s="75"/>
      <c r="C27" s="68" t="s">
        <v>89</v>
      </c>
      <c r="D27" s="158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60">
        <v>0</v>
      </c>
    </row>
    <row r="28" spans="1:11" s="66" customFormat="1" ht="24.75" customHeight="1">
      <c r="A28" s="68"/>
      <c r="B28" s="75"/>
      <c r="C28" s="68" t="s">
        <v>88</v>
      </c>
      <c r="D28" s="158">
        <v>1148135</v>
      </c>
      <c r="E28" s="125">
        <v>1148135</v>
      </c>
      <c r="F28" s="125">
        <v>1148135</v>
      </c>
      <c r="G28" s="125">
        <v>0</v>
      </c>
      <c r="H28" s="125">
        <v>0</v>
      </c>
      <c r="I28" s="125">
        <v>0</v>
      </c>
      <c r="J28" s="125">
        <v>0</v>
      </c>
      <c r="K28" s="160">
        <v>0</v>
      </c>
    </row>
    <row r="29" spans="1:11" s="66" customFormat="1" ht="24.75" customHeight="1">
      <c r="A29" s="68"/>
      <c r="B29" s="75"/>
      <c r="C29" s="68" t="s">
        <v>87</v>
      </c>
      <c r="D29" s="158">
        <v>0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v>0</v>
      </c>
      <c r="K29" s="160">
        <v>0</v>
      </c>
    </row>
    <row r="30" spans="1:11" s="66" customFormat="1" ht="24.75" customHeight="1">
      <c r="A30" s="68"/>
      <c r="B30" s="75"/>
      <c r="C30" s="68" t="s">
        <v>96</v>
      </c>
      <c r="D30" s="158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60">
        <v>0</v>
      </c>
    </row>
    <row r="31" spans="1:11" s="66" customFormat="1" ht="24.75" customHeight="1">
      <c r="A31" s="68"/>
      <c r="B31" s="75"/>
      <c r="C31" s="68" t="s">
        <v>95</v>
      </c>
      <c r="D31" s="158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60">
        <v>0</v>
      </c>
    </row>
    <row r="32" spans="1:11" s="66" customFormat="1" ht="24.75" customHeight="1">
      <c r="A32" s="68"/>
      <c r="B32" s="75"/>
      <c r="C32" s="68" t="s">
        <v>94</v>
      </c>
      <c r="D32" s="158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60">
        <v>0</v>
      </c>
    </row>
    <row r="33" spans="1:11" s="66" customFormat="1" ht="24.75" customHeight="1">
      <c r="A33" s="68"/>
      <c r="B33" s="75"/>
      <c r="C33" s="68" t="s">
        <v>93</v>
      </c>
      <c r="D33" s="158">
        <v>0</v>
      </c>
      <c r="E33" s="125"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60">
        <v>0</v>
      </c>
    </row>
    <row r="34" spans="1:11" s="66" customFormat="1" ht="24.75" customHeight="1">
      <c r="A34" s="68"/>
      <c r="B34" s="75"/>
      <c r="C34" s="68" t="s">
        <v>92</v>
      </c>
      <c r="D34" s="158">
        <v>0</v>
      </c>
      <c r="E34" s="125">
        <v>0</v>
      </c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160">
        <v>0</v>
      </c>
    </row>
    <row r="35" spans="1:11" s="66" customFormat="1" ht="24.75" customHeight="1">
      <c r="A35" s="68"/>
      <c r="B35" s="75"/>
      <c r="C35" s="68" t="s">
        <v>91</v>
      </c>
      <c r="D35" s="158">
        <v>0</v>
      </c>
      <c r="E35" s="125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60">
        <v>0</v>
      </c>
    </row>
    <row r="36" spans="1:12" ht="24.75" customHeight="1">
      <c r="A36" s="68"/>
      <c r="B36" s="75"/>
      <c r="C36" s="68"/>
      <c r="D36" s="125"/>
      <c r="E36" s="74"/>
      <c r="F36" s="74"/>
      <c r="G36" s="74"/>
      <c r="H36" s="74"/>
      <c r="I36" s="74"/>
      <c r="J36" s="74"/>
      <c r="K36" s="113"/>
      <c r="L36" s="66"/>
    </row>
    <row r="37" spans="1:11" ht="24.75" customHeight="1">
      <c r="A37" s="68"/>
      <c r="B37" s="75"/>
      <c r="C37" s="68"/>
      <c r="D37" s="124"/>
      <c r="E37" s="76"/>
      <c r="F37" s="76"/>
      <c r="G37" s="76"/>
      <c r="H37" s="76"/>
      <c r="I37" s="76"/>
      <c r="J37" s="76"/>
      <c r="K37" s="113"/>
    </row>
    <row r="38" spans="1:11" s="66" customFormat="1" ht="24.75" customHeight="1">
      <c r="A38" s="64" t="s">
        <v>98</v>
      </c>
      <c r="B38" s="162">
        <v>30496089</v>
      </c>
      <c r="C38" s="65" t="s">
        <v>97</v>
      </c>
      <c r="D38" s="158">
        <v>30496089</v>
      </c>
      <c r="E38" s="124">
        <v>30496089</v>
      </c>
      <c r="F38" s="124">
        <v>30069089</v>
      </c>
      <c r="G38" s="124">
        <v>0</v>
      </c>
      <c r="H38" s="124">
        <v>0</v>
      </c>
      <c r="I38" s="124">
        <v>427000</v>
      </c>
      <c r="J38" s="124">
        <v>0</v>
      </c>
      <c r="K38" s="163">
        <v>0</v>
      </c>
    </row>
    <row r="39" spans="1:10" ht="24" customHeight="1">
      <c r="A39" s="77"/>
      <c r="B39" s="66"/>
      <c r="C39" s="66"/>
      <c r="D39" s="78"/>
      <c r="E39" s="78"/>
      <c r="F39" s="78"/>
      <c r="G39" s="78"/>
      <c r="H39" s="78"/>
      <c r="I39" s="78"/>
      <c r="J39" s="78"/>
    </row>
    <row r="40" spans="2:10" ht="11.25">
      <c r="B40" s="66"/>
      <c r="C40" s="66"/>
      <c r="E40" s="66"/>
      <c r="F40" s="66"/>
      <c r="G40" s="66"/>
      <c r="H40" s="66"/>
      <c r="I40" s="66"/>
      <c r="J40" s="66"/>
    </row>
    <row r="41" spans="2:10" ht="11.25">
      <c r="B41" s="66"/>
      <c r="C41" s="66"/>
      <c r="E41" s="66"/>
      <c r="F41" s="66"/>
      <c r="G41" s="66"/>
      <c r="H41" s="66"/>
      <c r="I41" s="66"/>
      <c r="J41" s="66"/>
    </row>
    <row r="42" spans="3:10" ht="11.25">
      <c r="C42" s="66"/>
      <c r="D42" s="66"/>
      <c r="E42" s="66"/>
      <c r="F42" s="66"/>
      <c r="G42" s="66"/>
      <c r="H42" s="66"/>
      <c r="I42" s="66"/>
      <c r="J42" s="66"/>
    </row>
    <row r="43" spans="3:10" ht="11.25">
      <c r="C43" s="66"/>
      <c r="E43" s="66"/>
      <c r="F43" s="66"/>
      <c r="G43" s="66"/>
      <c r="H43" s="66"/>
      <c r="I43" s="66"/>
      <c r="J43" s="66"/>
    </row>
    <row r="44" spans="5:10" ht="11.25">
      <c r="E44" s="66"/>
      <c r="F44" s="66"/>
      <c r="G44" s="66"/>
      <c r="H44" s="66"/>
      <c r="I44" s="66"/>
      <c r="J44" s="66"/>
    </row>
    <row r="45" spans="5:10" ht="11.25">
      <c r="E45" s="66"/>
      <c r="F45" s="66"/>
      <c r="G45" s="66"/>
      <c r="H45" s="66"/>
      <c r="I45" s="66"/>
      <c r="J45" s="66"/>
    </row>
    <row r="46" spans="5:10" ht="11.25">
      <c r="E46" s="66"/>
      <c r="F46" s="66"/>
      <c r="G46" s="66"/>
      <c r="H46" s="66"/>
      <c r="I46" s="66"/>
      <c r="J46" s="66"/>
    </row>
    <row r="47" spans="5:10" ht="11.25">
      <c r="E47" s="66"/>
      <c r="F47" s="66"/>
      <c r="G47" s="66"/>
      <c r="H47" s="66"/>
      <c r="I47" s="66"/>
      <c r="J47" s="66"/>
    </row>
    <row r="48" spans="1:10" ht="11.25">
      <c r="A48" s="66"/>
      <c r="E48" s="66"/>
      <c r="F48" s="66"/>
      <c r="G48" s="66"/>
      <c r="H48" s="66"/>
      <c r="I48" s="66"/>
      <c r="J48" s="66"/>
    </row>
    <row r="49" spans="4:10" ht="11.25">
      <c r="D49" s="66"/>
      <c r="E49" s="66"/>
      <c r="F49" s="66"/>
      <c r="G49" s="66"/>
      <c r="H49" s="66"/>
      <c r="I49" s="66"/>
      <c r="J49" s="66"/>
    </row>
    <row r="50" spans="4:10" ht="11.25">
      <c r="D50" s="66"/>
      <c r="E50" s="66"/>
      <c r="F50" s="66"/>
      <c r="G50" s="66"/>
      <c r="H50" s="66"/>
      <c r="I50" s="66"/>
      <c r="J50" s="66"/>
    </row>
    <row r="51" spans="4:10" ht="11.25">
      <c r="D51" s="66"/>
      <c r="E51" s="66"/>
      <c r="F51" s="66"/>
      <c r="G51" s="66"/>
      <c r="H51" s="66"/>
      <c r="I51" s="66"/>
      <c r="J51" s="66"/>
    </row>
    <row r="52" spans="4:10" ht="11.25">
      <c r="D52" s="66"/>
      <c r="E52" s="66"/>
      <c r="F52" s="66"/>
      <c r="G52" s="66"/>
      <c r="H52" s="66"/>
      <c r="I52" s="66"/>
      <c r="J52" s="66"/>
    </row>
    <row r="53" spans="5:10" ht="11.25">
      <c r="E53" s="66"/>
      <c r="F53" s="66"/>
      <c r="G53" s="66"/>
      <c r="H53" s="66"/>
      <c r="I53" s="66"/>
      <c r="J53" s="66"/>
    </row>
    <row r="54" spans="4:10" ht="11.25">
      <c r="D54" s="66"/>
      <c r="E54" s="66"/>
      <c r="F54" s="66"/>
      <c r="G54" s="66"/>
      <c r="H54" s="66"/>
      <c r="I54" s="66"/>
      <c r="J54" s="66"/>
    </row>
    <row r="55" spans="4:9" ht="11.25">
      <c r="D55" s="66"/>
      <c r="E55" s="66"/>
      <c r="F55" s="66"/>
      <c r="G55" s="66"/>
      <c r="H55" s="66"/>
      <c r="I55" s="66"/>
    </row>
    <row r="56" spans="4:9" ht="11.25">
      <c r="D56" s="66"/>
      <c r="E56" s="66"/>
      <c r="F56" s="66"/>
      <c r="G56" s="66"/>
      <c r="H56" s="66"/>
      <c r="I56" s="66"/>
    </row>
  </sheetData>
  <sheetProtection formatCells="0" formatColumns="0" formatRows="0"/>
  <mergeCells count="9">
    <mergeCell ref="K7:K8"/>
    <mergeCell ref="E7:J7"/>
    <mergeCell ref="A3:J3"/>
    <mergeCell ref="A6:A8"/>
    <mergeCell ref="B6:B8"/>
    <mergeCell ref="D7:D8"/>
    <mergeCell ref="C6:C8"/>
    <mergeCell ref="C5:K5"/>
    <mergeCell ref="D6:K6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2"/>
  <sheetViews>
    <sheetView showGridLines="0" showZeros="0" zoomScalePageLayoutView="0" workbookViewId="0" topLeftCell="A1">
      <selection activeCell="A1" sqref="A1"/>
    </sheetView>
  </sheetViews>
  <sheetFormatPr defaultColWidth="6.875" defaultRowHeight="14.25"/>
  <cols>
    <col min="1" max="1" width="3.75390625" style="84" customWidth="1"/>
    <col min="2" max="2" width="4.25390625" style="84" customWidth="1"/>
    <col min="3" max="3" width="4.125" style="84" customWidth="1"/>
    <col min="4" max="4" width="10.125" style="84" customWidth="1"/>
    <col min="5" max="5" width="17.875" style="84" customWidth="1"/>
    <col min="6" max="6" width="14.625" style="84" customWidth="1"/>
    <col min="7" max="7" width="13.375" style="84" customWidth="1"/>
    <col min="8" max="9" width="12.25390625" style="84" customWidth="1"/>
    <col min="10" max="10" width="10.625" style="84" customWidth="1"/>
    <col min="11" max="12" width="10.25390625" style="84" customWidth="1"/>
    <col min="13" max="13" width="12.00390625" style="84" customWidth="1"/>
    <col min="14" max="215" width="6.875" style="84" customWidth="1"/>
    <col min="216" max="16384" width="6.875" style="84" customWidth="1"/>
  </cols>
  <sheetData>
    <row r="1" spans="1:13" ht="14.25" customHeight="1">
      <c r="A1" s="79"/>
      <c r="B1" s="79"/>
      <c r="C1" s="80"/>
      <c r="D1" s="81"/>
      <c r="E1" s="82"/>
      <c r="F1" s="83"/>
      <c r="G1" s="83"/>
      <c r="M1" s="119" t="s">
        <v>128</v>
      </c>
    </row>
    <row r="2" spans="1:13" ht="25.5" customHeight="1">
      <c r="A2" s="211" t="s">
        <v>136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ht="24.75" customHeight="1">
      <c r="A3" s="220" t="s">
        <v>141</v>
      </c>
      <c r="B3" s="220"/>
      <c r="C3" s="220"/>
      <c r="D3" s="220"/>
      <c r="E3" s="85"/>
      <c r="F3" s="83"/>
      <c r="G3" s="83"/>
      <c r="J3" s="86"/>
      <c r="M3" s="120" t="s">
        <v>39</v>
      </c>
    </row>
    <row r="4" spans="1:13" ht="15" customHeight="1">
      <c r="A4" s="87" t="s">
        <v>46</v>
      </c>
      <c r="B4" s="87"/>
      <c r="C4" s="87"/>
      <c r="D4" s="219" t="s">
        <v>31</v>
      </c>
      <c r="E4" s="214" t="s">
        <v>32</v>
      </c>
      <c r="F4" s="214" t="s">
        <v>47</v>
      </c>
      <c r="G4" s="89" t="s">
        <v>48</v>
      </c>
      <c r="H4" s="89"/>
      <c r="I4" s="89"/>
      <c r="J4" s="89"/>
      <c r="K4" s="212" t="s">
        <v>41</v>
      </c>
      <c r="L4" s="212"/>
      <c r="M4" s="213"/>
    </row>
    <row r="5" spans="1:13" ht="409.5" customHeight="1" hidden="1">
      <c r="A5" s="87"/>
      <c r="B5" s="87"/>
      <c r="C5" s="87"/>
      <c r="D5" s="219"/>
      <c r="E5" s="214"/>
      <c r="F5" s="214"/>
      <c r="G5" s="214" t="s">
        <v>51</v>
      </c>
      <c r="H5" s="88" t="s">
        <v>42</v>
      </c>
      <c r="I5" s="90" t="s">
        <v>49</v>
      </c>
      <c r="J5" s="90" t="s">
        <v>50</v>
      </c>
      <c r="K5" s="218" t="s">
        <v>55</v>
      </c>
      <c r="L5" s="91"/>
      <c r="M5" s="214" t="s">
        <v>104</v>
      </c>
    </row>
    <row r="6" spans="1:13" ht="18.75" customHeight="1">
      <c r="A6" s="221" t="s">
        <v>33</v>
      </c>
      <c r="B6" s="222" t="s">
        <v>34</v>
      </c>
      <c r="C6" s="222" t="s">
        <v>35</v>
      </c>
      <c r="D6" s="214"/>
      <c r="E6" s="214"/>
      <c r="F6" s="214"/>
      <c r="G6" s="214"/>
      <c r="H6" s="215" t="s">
        <v>52</v>
      </c>
      <c r="I6" s="215" t="s">
        <v>53</v>
      </c>
      <c r="J6" s="214" t="s">
        <v>54</v>
      </c>
      <c r="K6" s="216"/>
      <c r="L6" s="216" t="s">
        <v>103</v>
      </c>
      <c r="M6" s="214" t="s">
        <v>10</v>
      </c>
    </row>
    <row r="7" spans="1:13" ht="21" customHeight="1">
      <c r="A7" s="221"/>
      <c r="B7" s="222"/>
      <c r="C7" s="222"/>
      <c r="D7" s="214"/>
      <c r="E7" s="214"/>
      <c r="F7" s="214"/>
      <c r="G7" s="214"/>
      <c r="H7" s="215"/>
      <c r="I7" s="215"/>
      <c r="J7" s="214"/>
      <c r="K7" s="217"/>
      <c r="L7" s="217"/>
      <c r="M7" s="214"/>
    </row>
    <row r="8" spans="1:13" ht="21" customHeight="1">
      <c r="A8" s="92" t="s">
        <v>36</v>
      </c>
      <c r="B8" s="93" t="s">
        <v>36</v>
      </c>
      <c r="C8" s="93" t="s">
        <v>36</v>
      </c>
      <c r="D8" s="94" t="s">
        <v>36</v>
      </c>
      <c r="E8" s="91" t="s">
        <v>36</v>
      </c>
      <c r="F8" s="91">
        <v>1</v>
      </c>
      <c r="G8" s="91">
        <v>2</v>
      </c>
      <c r="H8" s="91">
        <v>3</v>
      </c>
      <c r="I8" s="91">
        <v>4</v>
      </c>
      <c r="J8" s="91">
        <v>5</v>
      </c>
      <c r="K8" s="91">
        <v>6</v>
      </c>
      <c r="L8" s="91">
        <v>7</v>
      </c>
      <c r="M8" s="91">
        <v>8</v>
      </c>
    </row>
    <row r="9" spans="1:13" s="168" customFormat="1" ht="21.75" customHeight="1">
      <c r="A9" s="165"/>
      <c r="B9" s="165"/>
      <c r="C9" s="165"/>
      <c r="D9" s="165"/>
      <c r="E9" s="165" t="s">
        <v>7</v>
      </c>
      <c r="F9" s="166">
        <f aca="true" t="shared" si="0" ref="F9:M9">F10</f>
        <v>30496089</v>
      </c>
      <c r="G9" s="166">
        <f t="shared" si="0"/>
        <v>26531089</v>
      </c>
      <c r="H9" s="166">
        <f t="shared" si="0"/>
        <v>21805187</v>
      </c>
      <c r="I9" s="166">
        <f t="shared" si="0"/>
        <v>2703800</v>
      </c>
      <c r="J9" s="166">
        <f t="shared" si="0"/>
        <v>2022102</v>
      </c>
      <c r="K9" s="166">
        <f t="shared" si="0"/>
        <v>3965000</v>
      </c>
      <c r="L9" s="167">
        <f t="shared" si="0"/>
        <v>3905000</v>
      </c>
      <c r="M9" s="167">
        <f t="shared" si="0"/>
        <v>60000</v>
      </c>
    </row>
    <row r="10" spans="1:13" ht="21.75" customHeight="1">
      <c r="A10" s="165"/>
      <c r="B10" s="165"/>
      <c r="C10" s="165"/>
      <c r="D10" s="165" t="s">
        <v>142</v>
      </c>
      <c r="E10" s="165" t="s">
        <v>143</v>
      </c>
      <c r="F10" s="166">
        <f aca="true" t="shared" si="1" ref="F10:M10">F11+F18+F25+F32+F39+F46+F49+F55</f>
        <v>30496089</v>
      </c>
      <c r="G10" s="166">
        <f t="shared" si="1"/>
        <v>26531089</v>
      </c>
      <c r="H10" s="166">
        <f t="shared" si="1"/>
        <v>21805187</v>
      </c>
      <c r="I10" s="166">
        <f t="shared" si="1"/>
        <v>2703800</v>
      </c>
      <c r="J10" s="166">
        <f t="shared" si="1"/>
        <v>2022102</v>
      </c>
      <c r="K10" s="166">
        <f t="shared" si="1"/>
        <v>3965000</v>
      </c>
      <c r="L10" s="167">
        <f t="shared" si="1"/>
        <v>3905000</v>
      </c>
      <c r="M10" s="167">
        <f t="shared" si="1"/>
        <v>60000</v>
      </c>
    </row>
    <row r="11" spans="1:13" ht="21.75" customHeight="1">
      <c r="A11" s="165"/>
      <c r="B11" s="165"/>
      <c r="C11" s="165"/>
      <c r="D11" s="165" t="s">
        <v>144</v>
      </c>
      <c r="E11" s="165" t="s">
        <v>145</v>
      </c>
      <c r="F11" s="166">
        <f aca="true" t="shared" si="2" ref="F11:M11">SUM(F12:F17)</f>
        <v>11904191</v>
      </c>
      <c r="G11" s="166">
        <f t="shared" si="2"/>
        <v>10114191</v>
      </c>
      <c r="H11" s="166">
        <f t="shared" si="2"/>
        <v>7107042</v>
      </c>
      <c r="I11" s="166">
        <f t="shared" si="2"/>
        <v>1906585</v>
      </c>
      <c r="J11" s="166">
        <f t="shared" si="2"/>
        <v>1100564</v>
      </c>
      <c r="K11" s="166">
        <f t="shared" si="2"/>
        <v>1790000</v>
      </c>
      <c r="L11" s="167">
        <f t="shared" si="2"/>
        <v>1790000</v>
      </c>
      <c r="M11" s="167">
        <f t="shared" si="2"/>
        <v>0</v>
      </c>
    </row>
    <row r="12" spans="1:13" ht="21.75" customHeight="1">
      <c r="A12" s="165" t="s">
        <v>146</v>
      </c>
      <c r="B12" s="165" t="s">
        <v>147</v>
      </c>
      <c r="C12" s="165" t="s">
        <v>147</v>
      </c>
      <c r="D12" s="165" t="s">
        <v>148</v>
      </c>
      <c r="E12" s="165" t="s">
        <v>149</v>
      </c>
      <c r="F12" s="166">
        <v>8329399</v>
      </c>
      <c r="G12" s="166">
        <v>6539399</v>
      </c>
      <c r="H12" s="166">
        <v>5408595</v>
      </c>
      <c r="I12" s="166">
        <v>30240</v>
      </c>
      <c r="J12" s="166">
        <v>1100564</v>
      </c>
      <c r="K12" s="166">
        <v>1790000</v>
      </c>
      <c r="L12" s="167">
        <v>1790000</v>
      </c>
      <c r="M12" s="167">
        <v>0</v>
      </c>
    </row>
    <row r="13" spans="1:13" ht="21.75" customHeight="1">
      <c r="A13" s="165" t="s">
        <v>150</v>
      </c>
      <c r="B13" s="165" t="s">
        <v>151</v>
      </c>
      <c r="C13" s="165" t="s">
        <v>147</v>
      </c>
      <c r="D13" s="165" t="s">
        <v>148</v>
      </c>
      <c r="E13" s="165" t="s">
        <v>152</v>
      </c>
      <c r="F13" s="166">
        <v>1876345</v>
      </c>
      <c r="G13" s="166">
        <v>1876345</v>
      </c>
      <c r="H13" s="166">
        <v>0</v>
      </c>
      <c r="I13" s="166">
        <v>1876345</v>
      </c>
      <c r="J13" s="166">
        <v>0</v>
      </c>
      <c r="K13" s="166">
        <v>0</v>
      </c>
      <c r="L13" s="167">
        <v>0</v>
      </c>
      <c r="M13" s="167">
        <v>0</v>
      </c>
    </row>
    <row r="14" spans="1:13" ht="21.75" customHeight="1">
      <c r="A14" s="165" t="s">
        <v>150</v>
      </c>
      <c r="B14" s="165" t="s">
        <v>151</v>
      </c>
      <c r="C14" s="165" t="s">
        <v>151</v>
      </c>
      <c r="D14" s="165" t="s">
        <v>148</v>
      </c>
      <c r="E14" s="165" t="s">
        <v>153</v>
      </c>
      <c r="F14" s="166">
        <v>668161</v>
      </c>
      <c r="G14" s="166">
        <v>668161</v>
      </c>
      <c r="H14" s="166">
        <v>668161</v>
      </c>
      <c r="I14" s="166">
        <v>0</v>
      </c>
      <c r="J14" s="166">
        <v>0</v>
      </c>
      <c r="K14" s="166">
        <v>0</v>
      </c>
      <c r="L14" s="167">
        <v>0</v>
      </c>
      <c r="M14" s="167">
        <v>0</v>
      </c>
    </row>
    <row r="15" spans="1:13" ht="21.75" customHeight="1">
      <c r="A15" s="165" t="s">
        <v>154</v>
      </c>
      <c r="B15" s="165" t="s">
        <v>155</v>
      </c>
      <c r="C15" s="165" t="s">
        <v>147</v>
      </c>
      <c r="D15" s="165" t="s">
        <v>148</v>
      </c>
      <c r="E15" s="165" t="s">
        <v>156</v>
      </c>
      <c r="F15" s="166">
        <v>382982</v>
      </c>
      <c r="G15" s="166">
        <v>382982</v>
      </c>
      <c r="H15" s="166">
        <v>382982</v>
      </c>
      <c r="I15" s="166">
        <v>0</v>
      </c>
      <c r="J15" s="166">
        <v>0</v>
      </c>
      <c r="K15" s="166">
        <v>0</v>
      </c>
      <c r="L15" s="167">
        <v>0</v>
      </c>
      <c r="M15" s="167">
        <v>0</v>
      </c>
    </row>
    <row r="16" spans="1:13" ht="21.75" customHeight="1">
      <c r="A16" s="165" t="s">
        <v>154</v>
      </c>
      <c r="B16" s="165" t="s">
        <v>155</v>
      </c>
      <c r="C16" s="165" t="s">
        <v>157</v>
      </c>
      <c r="D16" s="165" t="s">
        <v>148</v>
      </c>
      <c r="E16" s="165" t="s">
        <v>158</v>
      </c>
      <c r="F16" s="166">
        <v>268191</v>
      </c>
      <c r="G16" s="166">
        <v>268191</v>
      </c>
      <c r="H16" s="166">
        <v>268191</v>
      </c>
      <c r="I16" s="166">
        <v>0</v>
      </c>
      <c r="J16" s="166">
        <v>0</v>
      </c>
      <c r="K16" s="166">
        <v>0</v>
      </c>
      <c r="L16" s="167">
        <v>0</v>
      </c>
      <c r="M16" s="167">
        <v>0</v>
      </c>
    </row>
    <row r="17" spans="1:13" ht="21.75" customHeight="1">
      <c r="A17" s="165" t="s">
        <v>159</v>
      </c>
      <c r="B17" s="165" t="s">
        <v>160</v>
      </c>
      <c r="C17" s="165" t="s">
        <v>147</v>
      </c>
      <c r="D17" s="165" t="s">
        <v>148</v>
      </c>
      <c r="E17" s="165" t="s">
        <v>161</v>
      </c>
      <c r="F17" s="166">
        <v>379113</v>
      </c>
      <c r="G17" s="166">
        <v>379113</v>
      </c>
      <c r="H17" s="166">
        <v>379113</v>
      </c>
      <c r="I17" s="166">
        <v>0</v>
      </c>
      <c r="J17" s="166">
        <v>0</v>
      </c>
      <c r="K17" s="166">
        <v>0</v>
      </c>
      <c r="L17" s="167">
        <v>0</v>
      </c>
      <c r="M17" s="167">
        <v>0</v>
      </c>
    </row>
    <row r="18" spans="1:13" ht="21.75" customHeight="1">
      <c r="A18" s="165"/>
      <c r="B18" s="165"/>
      <c r="C18" s="165"/>
      <c r="D18" s="165" t="s">
        <v>162</v>
      </c>
      <c r="E18" s="165" t="s">
        <v>163</v>
      </c>
      <c r="F18" s="166">
        <f aca="true" t="shared" si="3" ref="F18:M18">SUM(F19:F24)</f>
        <v>926678</v>
      </c>
      <c r="G18" s="166">
        <f t="shared" si="3"/>
        <v>856678</v>
      </c>
      <c r="H18" s="166">
        <f t="shared" si="3"/>
        <v>729680</v>
      </c>
      <c r="I18" s="166">
        <f t="shared" si="3"/>
        <v>101516</v>
      </c>
      <c r="J18" s="166">
        <f t="shared" si="3"/>
        <v>25482</v>
      </c>
      <c r="K18" s="166">
        <f t="shared" si="3"/>
        <v>70000</v>
      </c>
      <c r="L18" s="167">
        <f t="shared" si="3"/>
        <v>70000</v>
      </c>
      <c r="M18" s="167">
        <f t="shared" si="3"/>
        <v>0</v>
      </c>
    </row>
    <row r="19" spans="1:13" ht="21.75" customHeight="1">
      <c r="A19" s="165" t="s">
        <v>146</v>
      </c>
      <c r="B19" s="165" t="s">
        <v>147</v>
      </c>
      <c r="C19" s="165" t="s">
        <v>155</v>
      </c>
      <c r="D19" s="165" t="s">
        <v>164</v>
      </c>
      <c r="E19" s="165" t="s">
        <v>165</v>
      </c>
      <c r="F19" s="166">
        <v>639874</v>
      </c>
      <c r="G19" s="166">
        <v>569874</v>
      </c>
      <c r="H19" s="166">
        <v>544392</v>
      </c>
      <c r="I19" s="166">
        <v>0</v>
      </c>
      <c r="J19" s="166">
        <v>25482</v>
      </c>
      <c r="K19" s="166">
        <v>70000</v>
      </c>
      <c r="L19" s="167">
        <v>70000</v>
      </c>
      <c r="M19" s="167">
        <v>0</v>
      </c>
    </row>
    <row r="20" spans="1:13" ht="21.75" customHeight="1">
      <c r="A20" s="165" t="s">
        <v>150</v>
      </c>
      <c r="B20" s="165" t="s">
        <v>151</v>
      </c>
      <c r="C20" s="165" t="s">
        <v>160</v>
      </c>
      <c r="D20" s="165" t="s">
        <v>164</v>
      </c>
      <c r="E20" s="165" t="s">
        <v>166</v>
      </c>
      <c r="F20" s="166">
        <v>101516</v>
      </c>
      <c r="G20" s="166">
        <v>101516</v>
      </c>
      <c r="H20" s="166">
        <v>0</v>
      </c>
      <c r="I20" s="166">
        <v>101516</v>
      </c>
      <c r="J20" s="166">
        <v>0</v>
      </c>
      <c r="K20" s="166">
        <v>0</v>
      </c>
      <c r="L20" s="167">
        <v>0</v>
      </c>
      <c r="M20" s="167">
        <v>0</v>
      </c>
    </row>
    <row r="21" spans="1:13" ht="21.75" customHeight="1">
      <c r="A21" s="165" t="s">
        <v>150</v>
      </c>
      <c r="B21" s="165" t="s">
        <v>151</v>
      </c>
      <c r="C21" s="165" t="s">
        <v>151</v>
      </c>
      <c r="D21" s="165" t="s">
        <v>164</v>
      </c>
      <c r="E21" s="165" t="s">
        <v>153</v>
      </c>
      <c r="F21" s="166">
        <v>70764</v>
      </c>
      <c r="G21" s="166">
        <v>70764</v>
      </c>
      <c r="H21" s="166">
        <v>70764</v>
      </c>
      <c r="I21" s="166">
        <v>0</v>
      </c>
      <c r="J21" s="166">
        <v>0</v>
      </c>
      <c r="K21" s="166">
        <v>0</v>
      </c>
      <c r="L21" s="167">
        <v>0</v>
      </c>
      <c r="M21" s="167">
        <v>0</v>
      </c>
    </row>
    <row r="22" spans="1:13" ht="21.75" customHeight="1">
      <c r="A22" s="165" t="s">
        <v>154</v>
      </c>
      <c r="B22" s="165" t="s">
        <v>155</v>
      </c>
      <c r="C22" s="165" t="s">
        <v>160</v>
      </c>
      <c r="D22" s="165" t="s">
        <v>164</v>
      </c>
      <c r="E22" s="165" t="s">
        <v>167</v>
      </c>
      <c r="F22" s="166">
        <v>42459</v>
      </c>
      <c r="G22" s="166">
        <v>42459</v>
      </c>
      <c r="H22" s="166">
        <v>42459</v>
      </c>
      <c r="I22" s="166">
        <v>0</v>
      </c>
      <c r="J22" s="166">
        <v>0</v>
      </c>
      <c r="K22" s="166">
        <v>0</v>
      </c>
      <c r="L22" s="167">
        <v>0</v>
      </c>
      <c r="M22" s="167">
        <v>0</v>
      </c>
    </row>
    <row r="23" spans="1:13" ht="21.75" customHeight="1">
      <c r="A23" s="165" t="s">
        <v>154</v>
      </c>
      <c r="B23" s="165" t="s">
        <v>155</v>
      </c>
      <c r="C23" s="165" t="s">
        <v>157</v>
      </c>
      <c r="D23" s="165" t="s">
        <v>164</v>
      </c>
      <c r="E23" s="165" t="s">
        <v>158</v>
      </c>
      <c r="F23" s="166">
        <v>29606</v>
      </c>
      <c r="G23" s="166">
        <v>29606</v>
      </c>
      <c r="H23" s="166">
        <v>29606</v>
      </c>
      <c r="I23" s="166">
        <v>0</v>
      </c>
      <c r="J23" s="166">
        <v>0</v>
      </c>
      <c r="K23" s="166">
        <v>0</v>
      </c>
      <c r="L23" s="167">
        <v>0</v>
      </c>
      <c r="M23" s="167">
        <v>0</v>
      </c>
    </row>
    <row r="24" spans="1:13" ht="21.75" customHeight="1">
      <c r="A24" s="165" t="s">
        <v>159</v>
      </c>
      <c r="B24" s="165" t="s">
        <v>160</v>
      </c>
      <c r="C24" s="165" t="s">
        <v>147</v>
      </c>
      <c r="D24" s="165" t="s">
        <v>164</v>
      </c>
      <c r="E24" s="165" t="s">
        <v>161</v>
      </c>
      <c r="F24" s="166">
        <v>42459</v>
      </c>
      <c r="G24" s="166">
        <v>42459</v>
      </c>
      <c r="H24" s="166">
        <v>42459</v>
      </c>
      <c r="I24" s="166">
        <v>0</v>
      </c>
      <c r="J24" s="166">
        <v>0</v>
      </c>
      <c r="K24" s="166">
        <v>0</v>
      </c>
      <c r="L24" s="167">
        <v>0</v>
      </c>
      <c r="M24" s="167">
        <v>0</v>
      </c>
    </row>
    <row r="25" spans="1:13" ht="21.75" customHeight="1">
      <c r="A25" s="165"/>
      <c r="B25" s="165"/>
      <c r="C25" s="165"/>
      <c r="D25" s="165" t="s">
        <v>168</v>
      </c>
      <c r="E25" s="165" t="s">
        <v>169</v>
      </c>
      <c r="F25" s="166">
        <f aca="true" t="shared" si="4" ref="F25:M25">SUM(F26:F31)</f>
        <v>2814004</v>
      </c>
      <c r="G25" s="166">
        <f t="shared" si="4"/>
        <v>2714004</v>
      </c>
      <c r="H25" s="166">
        <f t="shared" si="4"/>
        <v>2261915</v>
      </c>
      <c r="I25" s="166">
        <f t="shared" si="4"/>
        <v>288066</v>
      </c>
      <c r="J25" s="166">
        <f t="shared" si="4"/>
        <v>164023</v>
      </c>
      <c r="K25" s="166">
        <f t="shared" si="4"/>
        <v>100000</v>
      </c>
      <c r="L25" s="167">
        <f t="shared" si="4"/>
        <v>100000</v>
      </c>
      <c r="M25" s="167">
        <f t="shared" si="4"/>
        <v>0</v>
      </c>
    </row>
    <row r="26" spans="1:13" ht="21.75" customHeight="1">
      <c r="A26" s="165" t="s">
        <v>146</v>
      </c>
      <c r="B26" s="165" t="s">
        <v>147</v>
      </c>
      <c r="C26" s="165" t="s">
        <v>170</v>
      </c>
      <c r="D26" s="165" t="s">
        <v>171</v>
      </c>
      <c r="E26" s="165" t="s">
        <v>172</v>
      </c>
      <c r="F26" s="166">
        <v>1951154</v>
      </c>
      <c r="G26" s="166">
        <v>1851154</v>
      </c>
      <c r="H26" s="166">
        <v>1687131</v>
      </c>
      <c r="I26" s="166">
        <v>0</v>
      </c>
      <c r="J26" s="166">
        <v>164023</v>
      </c>
      <c r="K26" s="166">
        <v>100000</v>
      </c>
      <c r="L26" s="167">
        <v>100000</v>
      </c>
      <c r="M26" s="167">
        <v>0</v>
      </c>
    </row>
    <row r="27" spans="1:13" ht="21.75" customHeight="1">
      <c r="A27" s="165" t="s">
        <v>150</v>
      </c>
      <c r="B27" s="165" t="s">
        <v>151</v>
      </c>
      <c r="C27" s="165" t="s">
        <v>160</v>
      </c>
      <c r="D27" s="165" t="s">
        <v>171</v>
      </c>
      <c r="E27" s="165" t="s">
        <v>166</v>
      </c>
      <c r="F27" s="166">
        <v>288066</v>
      </c>
      <c r="G27" s="166">
        <v>288066</v>
      </c>
      <c r="H27" s="166">
        <v>0</v>
      </c>
      <c r="I27" s="166">
        <v>288066</v>
      </c>
      <c r="J27" s="166">
        <v>0</v>
      </c>
      <c r="K27" s="166">
        <v>0</v>
      </c>
      <c r="L27" s="167">
        <v>0</v>
      </c>
      <c r="M27" s="167">
        <v>0</v>
      </c>
    </row>
    <row r="28" spans="1:13" ht="21.75" customHeight="1">
      <c r="A28" s="165" t="s">
        <v>150</v>
      </c>
      <c r="B28" s="165" t="s">
        <v>151</v>
      </c>
      <c r="C28" s="165" t="s">
        <v>151</v>
      </c>
      <c r="D28" s="165" t="s">
        <v>171</v>
      </c>
      <c r="E28" s="165" t="s">
        <v>153</v>
      </c>
      <c r="F28" s="166">
        <v>216815</v>
      </c>
      <c r="G28" s="166">
        <v>216815</v>
      </c>
      <c r="H28" s="166">
        <v>216815</v>
      </c>
      <c r="I28" s="166">
        <v>0</v>
      </c>
      <c r="J28" s="166">
        <v>0</v>
      </c>
      <c r="K28" s="166">
        <v>0</v>
      </c>
      <c r="L28" s="167">
        <v>0</v>
      </c>
      <c r="M28" s="167">
        <v>0</v>
      </c>
    </row>
    <row r="29" spans="1:13" ht="21.75" customHeight="1">
      <c r="A29" s="165" t="s">
        <v>154</v>
      </c>
      <c r="B29" s="165" t="s">
        <v>155</v>
      </c>
      <c r="C29" s="165" t="s">
        <v>160</v>
      </c>
      <c r="D29" s="165" t="s">
        <v>171</v>
      </c>
      <c r="E29" s="165" t="s">
        <v>167</v>
      </c>
      <c r="F29" s="166">
        <v>134154</v>
      </c>
      <c r="G29" s="166">
        <v>134154</v>
      </c>
      <c r="H29" s="166">
        <v>134154</v>
      </c>
      <c r="I29" s="166">
        <v>0</v>
      </c>
      <c r="J29" s="166">
        <v>0</v>
      </c>
      <c r="K29" s="166">
        <v>0</v>
      </c>
      <c r="L29" s="167">
        <v>0</v>
      </c>
      <c r="M29" s="167">
        <v>0</v>
      </c>
    </row>
    <row r="30" spans="1:13" ht="21.75" customHeight="1">
      <c r="A30" s="165" t="s">
        <v>154</v>
      </c>
      <c r="B30" s="165" t="s">
        <v>155</v>
      </c>
      <c r="C30" s="165" t="s">
        <v>157</v>
      </c>
      <c r="D30" s="165" t="s">
        <v>171</v>
      </c>
      <c r="E30" s="165" t="s">
        <v>158</v>
      </c>
      <c r="F30" s="166">
        <v>93726</v>
      </c>
      <c r="G30" s="166">
        <v>93726</v>
      </c>
      <c r="H30" s="166">
        <v>93726</v>
      </c>
      <c r="I30" s="166">
        <v>0</v>
      </c>
      <c r="J30" s="166">
        <v>0</v>
      </c>
      <c r="K30" s="166">
        <v>0</v>
      </c>
      <c r="L30" s="167">
        <v>0</v>
      </c>
      <c r="M30" s="167">
        <v>0</v>
      </c>
    </row>
    <row r="31" spans="1:13" ht="21.75" customHeight="1">
      <c r="A31" s="165" t="s">
        <v>159</v>
      </c>
      <c r="B31" s="165" t="s">
        <v>160</v>
      </c>
      <c r="C31" s="165" t="s">
        <v>147</v>
      </c>
      <c r="D31" s="165" t="s">
        <v>171</v>
      </c>
      <c r="E31" s="165" t="s">
        <v>161</v>
      </c>
      <c r="F31" s="166">
        <v>130089</v>
      </c>
      <c r="G31" s="166">
        <v>130089</v>
      </c>
      <c r="H31" s="166">
        <v>130089</v>
      </c>
      <c r="I31" s="166">
        <v>0</v>
      </c>
      <c r="J31" s="166">
        <v>0</v>
      </c>
      <c r="K31" s="166">
        <v>0</v>
      </c>
      <c r="L31" s="167">
        <v>0</v>
      </c>
      <c r="M31" s="167">
        <v>0</v>
      </c>
    </row>
    <row r="32" spans="1:13" ht="21.75" customHeight="1">
      <c r="A32" s="165"/>
      <c r="B32" s="165"/>
      <c r="C32" s="165"/>
      <c r="D32" s="165" t="s">
        <v>173</v>
      </c>
      <c r="E32" s="165" t="s">
        <v>174</v>
      </c>
      <c r="F32" s="166">
        <f aca="true" t="shared" si="5" ref="F32:M32">SUM(F33:F38)</f>
        <v>4239747</v>
      </c>
      <c r="G32" s="166">
        <f t="shared" si="5"/>
        <v>3739747</v>
      </c>
      <c r="H32" s="166">
        <f t="shared" si="5"/>
        <v>3238258</v>
      </c>
      <c r="I32" s="166">
        <f t="shared" si="5"/>
        <v>117076</v>
      </c>
      <c r="J32" s="166">
        <f t="shared" si="5"/>
        <v>384413</v>
      </c>
      <c r="K32" s="166">
        <f t="shared" si="5"/>
        <v>500000</v>
      </c>
      <c r="L32" s="167">
        <f t="shared" si="5"/>
        <v>500000</v>
      </c>
      <c r="M32" s="167">
        <f t="shared" si="5"/>
        <v>0</v>
      </c>
    </row>
    <row r="33" spans="1:13" ht="21.75" customHeight="1">
      <c r="A33" s="165" t="s">
        <v>146</v>
      </c>
      <c r="B33" s="165" t="s">
        <v>147</v>
      </c>
      <c r="C33" s="165" t="s">
        <v>175</v>
      </c>
      <c r="D33" s="165" t="s">
        <v>176</v>
      </c>
      <c r="E33" s="165" t="s">
        <v>177</v>
      </c>
      <c r="F33" s="166">
        <v>3438958</v>
      </c>
      <c r="G33" s="166">
        <v>2938958</v>
      </c>
      <c r="H33" s="166">
        <v>2554545</v>
      </c>
      <c r="I33" s="166">
        <v>0</v>
      </c>
      <c r="J33" s="166">
        <v>384413</v>
      </c>
      <c r="K33" s="166">
        <v>500000</v>
      </c>
      <c r="L33" s="167">
        <v>500000</v>
      </c>
      <c r="M33" s="167">
        <v>0</v>
      </c>
    </row>
    <row r="34" spans="1:13" ht="21.75" customHeight="1">
      <c r="A34" s="165" t="s">
        <v>150</v>
      </c>
      <c r="B34" s="165" t="s">
        <v>151</v>
      </c>
      <c r="C34" s="165" t="s">
        <v>160</v>
      </c>
      <c r="D34" s="165" t="s">
        <v>176</v>
      </c>
      <c r="E34" s="165" t="s">
        <v>166</v>
      </c>
      <c r="F34" s="166">
        <v>117076</v>
      </c>
      <c r="G34" s="166">
        <v>117076</v>
      </c>
      <c r="H34" s="166">
        <v>0</v>
      </c>
      <c r="I34" s="166">
        <v>117076</v>
      </c>
      <c r="J34" s="166">
        <v>0</v>
      </c>
      <c r="K34" s="166">
        <v>0</v>
      </c>
      <c r="L34" s="167">
        <v>0</v>
      </c>
      <c r="M34" s="167">
        <v>0</v>
      </c>
    </row>
    <row r="35" spans="1:13" ht="21.75" customHeight="1">
      <c r="A35" s="165" t="s">
        <v>150</v>
      </c>
      <c r="B35" s="165" t="s">
        <v>151</v>
      </c>
      <c r="C35" s="165" t="s">
        <v>151</v>
      </c>
      <c r="D35" s="165" t="s">
        <v>176</v>
      </c>
      <c r="E35" s="165" t="s">
        <v>153</v>
      </c>
      <c r="F35" s="166">
        <v>324577</v>
      </c>
      <c r="G35" s="166">
        <v>324577</v>
      </c>
      <c r="H35" s="166">
        <v>324577</v>
      </c>
      <c r="I35" s="166">
        <v>0</v>
      </c>
      <c r="J35" s="166">
        <v>0</v>
      </c>
      <c r="K35" s="166">
        <v>0</v>
      </c>
      <c r="L35" s="167">
        <v>0</v>
      </c>
      <c r="M35" s="167">
        <v>0</v>
      </c>
    </row>
    <row r="36" spans="1:13" ht="21.75" customHeight="1">
      <c r="A36" s="165" t="s">
        <v>154</v>
      </c>
      <c r="B36" s="165" t="s">
        <v>155</v>
      </c>
      <c r="C36" s="165" t="s">
        <v>160</v>
      </c>
      <c r="D36" s="165" t="s">
        <v>176</v>
      </c>
      <c r="E36" s="165" t="s">
        <v>167</v>
      </c>
      <c r="F36" s="166">
        <v>92236</v>
      </c>
      <c r="G36" s="166">
        <v>92236</v>
      </c>
      <c r="H36" s="166">
        <v>92236</v>
      </c>
      <c r="I36" s="166">
        <v>0</v>
      </c>
      <c r="J36" s="166">
        <v>0</v>
      </c>
      <c r="K36" s="166">
        <v>0</v>
      </c>
      <c r="L36" s="167">
        <v>0</v>
      </c>
      <c r="M36" s="167">
        <v>0</v>
      </c>
    </row>
    <row r="37" spans="1:13" ht="21.75" customHeight="1">
      <c r="A37" s="165" t="s">
        <v>154</v>
      </c>
      <c r="B37" s="165" t="s">
        <v>155</v>
      </c>
      <c r="C37" s="165" t="s">
        <v>157</v>
      </c>
      <c r="D37" s="165" t="s">
        <v>176</v>
      </c>
      <c r="E37" s="165" t="s">
        <v>158</v>
      </c>
      <c r="F37" s="166">
        <v>82429</v>
      </c>
      <c r="G37" s="166">
        <v>82429</v>
      </c>
      <c r="H37" s="166">
        <v>82429</v>
      </c>
      <c r="I37" s="166">
        <v>0</v>
      </c>
      <c r="J37" s="166">
        <v>0</v>
      </c>
      <c r="K37" s="166">
        <v>0</v>
      </c>
      <c r="L37" s="167">
        <v>0</v>
      </c>
      <c r="M37" s="167">
        <v>0</v>
      </c>
    </row>
    <row r="38" spans="1:13" ht="21.75" customHeight="1">
      <c r="A38" s="165" t="s">
        <v>159</v>
      </c>
      <c r="B38" s="165" t="s">
        <v>160</v>
      </c>
      <c r="C38" s="165" t="s">
        <v>147</v>
      </c>
      <c r="D38" s="165" t="s">
        <v>176</v>
      </c>
      <c r="E38" s="165" t="s">
        <v>161</v>
      </c>
      <c r="F38" s="166">
        <v>184471</v>
      </c>
      <c r="G38" s="166">
        <v>184471</v>
      </c>
      <c r="H38" s="166">
        <v>184471</v>
      </c>
      <c r="I38" s="166">
        <v>0</v>
      </c>
      <c r="J38" s="166">
        <v>0</v>
      </c>
      <c r="K38" s="166">
        <v>0</v>
      </c>
      <c r="L38" s="167">
        <v>0</v>
      </c>
      <c r="M38" s="167">
        <v>0</v>
      </c>
    </row>
    <row r="39" spans="1:13" ht="21.75" customHeight="1">
      <c r="A39" s="165"/>
      <c r="B39" s="165"/>
      <c r="C39" s="165"/>
      <c r="D39" s="165" t="s">
        <v>178</v>
      </c>
      <c r="E39" s="165" t="s">
        <v>179</v>
      </c>
      <c r="F39" s="166">
        <f aca="true" t="shared" si="6" ref="F39:M39">SUM(F40:F45)</f>
        <v>3725838</v>
      </c>
      <c r="G39" s="166">
        <f t="shared" si="6"/>
        <v>3665838</v>
      </c>
      <c r="H39" s="166">
        <f t="shared" si="6"/>
        <v>3448033</v>
      </c>
      <c r="I39" s="166">
        <f t="shared" si="6"/>
        <v>75207</v>
      </c>
      <c r="J39" s="166">
        <f t="shared" si="6"/>
        <v>142598</v>
      </c>
      <c r="K39" s="166">
        <f t="shared" si="6"/>
        <v>60000</v>
      </c>
      <c r="L39" s="167">
        <f t="shared" si="6"/>
        <v>0</v>
      </c>
      <c r="M39" s="167">
        <f t="shared" si="6"/>
        <v>60000</v>
      </c>
    </row>
    <row r="40" spans="1:13" ht="21.75" customHeight="1">
      <c r="A40" s="165" t="s">
        <v>146</v>
      </c>
      <c r="B40" s="165" t="s">
        <v>160</v>
      </c>
      <c r="C40" s="165" t="s">
        <v>180</v>
      </c>
      <c r="D40" s="165" t="s">
        <v>181</v>
      </c>
      <c r="E40" s="165" t="s">
        <v>182</v>
      </c>
      <c r="F40" s="166">
        <v>2934500</v>
      </c>
      <c r="G40" s="166">
        <v>2874500</v>
      </c>
      <c r="H40" s="166">
        <v>2731902</v>
      </c>
      <c r="I40" s="166">
        <v>0</v>
      </c>
      <c r="J40" s="166">
        <v>142598</v>
      </c>
      <c r="K40" s="166">
        <v>60000</v>
      </c>
      <c r="L40" s="167">
        <v>0</v>
      </c>
      <c r="M40" s="167">
        <v>60000</v>
      </c>
    </row>
    <row r="41" spans="1:13" ht="21.75" customHeight="1">
      <c r="A41" s="165" t="s">
        <v>150</v>
      </c>
      <c r="B41" s="165" t="s">
        <v>151</v>
      </c>
      <c r="C41" s="165" t="s">
        <v>160</v>
      </c>
      <c r="D41" s="165" t="s">
        <v>181</v>
      </c>
      <c r="E41" s="165" t="s">
        <v>166</v>
      </c>
      <c r="F41" s="166">
        <v>75207</v>
      </c>
      <c r="G41" s="166">
        <v>75207</v>
      </c>
      <c r="H41" s="166">
        <v>0</v>
      </c>
      <c r="I41" s="166">
        <v>75207</v>
      </c>
      <c r="J41" s="166">
        <v>0</v>
      </c>
      <c r="K41" s="166">
        <v>0</v>
      </c>
      <c r="L41" s="167">
        <v>0</v>
      </c>
      <c r="M41" s="167">
        <v>0</v>
      </c>
    </row>
    <row r="42" spans="1:13" ht="21.75" customHeight="1">
      <c r="A42" s="165" t="s">
        <v>150</v>
      </c>
      <c r="B42" s="165" t="s">
        <v>151</v>
      </c>
      <c r="C42" s="165" t="s">
        <v>151</v>
      </c>
      <c r="D42" s="165" t="s">
        <v>181</v>
      </c>
      <c r="E42" s="165" t="s">
        <v>153</v>
      </c>
      <c r="F42" s="166">
        <v>333554</v>
      </c>
      <c r="G42" s="166">
        <v>333554</v>
      </c>
      <c r="H42" s="166">
        <v>333554</v>
      </c>
      <c r="I42" s="166">
        <v>0</v>
      </c>
      <c r="J42" s="166">
        <v>0</v>
      </c>
      <c r="K42" s="166">
        <v>0</v>
      </c>
      <c r="L42" s="167">
        <v>0</v>
      </c>
      <c r="M42" s="167">
        <v>0</v>
      </c>
    </row>
    <row r="43" spans="1:13" ht="21.75" customHeight="1">
      <c r="A43" s="165" t="s">
        <v>154</v>
      </c>
      <c r="B43" s="165" t="s">
        <v>155</v>
      </c>
      <c r="C43" s="165" t="s">
        <v>160</v>
      </c>
      <c r="D43" s="165" t="s">
        <v>181</v>
      </c>
      <c r="E43" s="165" t="s">
        <v>167</v>
      </c>
      <c r="F43" s="166">
        <v>100066</v>
      </c>
      <c r="G43" s="166">
        <v>100066</v>
      </c>
      <c r="H43" s="166">
        <v>100066</v>
      </c>
      <c r="I43" s="166">
        <v>0</v>
      </c>
      <c r="J43" s="166">
        <v>0</v>
      </c>
      <c r="K43" s="166">
        <v>0</v>
      </c>
      <c r="L43" s="167">
        <v>0</v>
      </c>
      <c r="M43" s="167">
        <v>0</v>
      </c>
    </row>
    <row r="44" spans="1:13" ht="21.75" customHeight="1">
      <c r="A44" s="165" t="s">
        <v>154</v>
      </c>
      <c r="B44" s="165" t="s">
        <v>155</v>
      </c>
      <c r="C44" s="165" t="s">
        <v>157</v>
      </c>
      <c r="D44" s="165" t="s">
        <v>181</v>
      </c>
      <c r="E44" s="165" t="s">
        <v>158</v>
      </c>
      <c r="F44" s="166">
        <v>82379</v>
      </c>
      <c r="G44" s="166">
        <v>82379</v>
      </c>
      <c r="H44" s="166">
        <v>82379</v>
      </c>
      <c r="I44" s="166">
        <v>0</v>
      </c>
      <c r="J44" s="166">
        <v>0</v>
      </c>
      <c r="K44" s="166">
        <v>0</v>
      </c>
      <c r="L44" s="167">
        <v>0</v>
      </c>
      <c r="M44" s="167">
        <v>0</v>
      </c>
    </row>
    <row r="45" spans="1:13" ht="21.75" customHeight="1">
      <c r="A45" s="165" t="s">
        <v>159</v>
      </c>
      <c r="B45" s="165" t="s">
        <v>160</v>
      </c>
      <c r="C45" s="165" t="s">
        <v>147</v>
      </c>
      <c r="D45" s="165" t="s">
        <v>181</v>
      </c>
      <c r="E45" s="165" t="s">
        <v>161</v>
      </c>
      <c r="F45" s="166">
        <v>200132</v>
      </c>
      <c r="G45" s="166">
        <v>200132</v>
      </c>
      <c r="H45" s="166">
        <v>200132</v>
      </c>
      <c r="I45" s="166">
        <v>0</v>
      </c>
      <c r="J45" s="166">
        <v>0</v>
      </c>
      <c r="K45" s="166">
        <v>0</v>
      </c>
      <c r="L45" s="167">
        <v>0</v>
      </c>
      <c r="M45" s="167">
        <v>0</v>
      </c>
    </row>
    <row r="46" spans="1:13" ht="21.75" customHeight="1">
      <c r="A46" s="165"/>
      <c r="B46" s="165"/>
      <c r="C46" s="165"/>
      <c r="D46" s="165" t="s">
        <v>183</v>
      </c>
      <c r="E46" s="165" t="s">
        <v>184</v>
      </c>
      <c r="F46" s="166">
        <f aca="true" t="shared" si="7" ref="F46:M46">SUM(F47:F48)</f>
        <v>2545616</v>
      </c>
      <c r="G46" s="166">
        <f t="shared" si="7"/>
        <v>1220616</v>
      </c>
      <c r="H46" s="166">
        <f t="shared" si="7"/>
        <v>1220616</v>
      </c>
      <c r="I46" s="166">
        <f t="shared" si="7"/>
        <v>0</v>
      </c>
      <c r="J46" s="166">
        <f t="shared" si="7"/>
        <v>0</v>
      </c>
      <c r="K46" s="166">
        <f t="shared" si="7"/>
        <v>1325000</v>
      </c>
      <c r="L46" s="167">
        <f t="shared" si="7"/>
        <v>1325000</v>
      </c>
      <c r="M46" s="167">
        <f t="shared" si="7"/>
        <v>0</v>
      </c>
    </row>
    <row r="47" spans="1:13" ht="21.75" customHeight="1">
      <c r="A47" s="165" t="s">
        <v>146</v>
      </c>
      <c r="B47" s="165" t="s">
        <v>147</v>
      </c>
      <c r="C47" s="165" t="s">
        <v>185</v>
      </c>
      <c r="D47" s="165" t="s">
        <v>186</v>
      </c>
      <c r="E47" s="165" t="s">
        <v>187</v>
      </c>
      <c r="F47" s="166">
        <v>2445616</v>
      </c>
      <c r="G47" s="166">
        <v>1120616</v>
      </c>
      <c r="H47" s="166">
        <v>1120616</v>
      </c>
      <c r="I47" s="166">
        <v>0</v>
      </c>
      <c r="J47" s="166">
        <v>0</v>
      </c>
      <c r="K47" s="166">
        <v>1325000</v>
      </c>
      <c r="L47" s="167">
        <v>1325000</v>
      </c>
      <c r="M47" s="167">
        <v>0</v>
      </c>
    </row>
    <row r="48" spans="1:13" ht="21.75" customHeight="1">
      <c r="A48" s="165" t="s">
        <v>154</v>
      </c>
      <c r="B48" s="165" t="s">
        <v>188</v>
      </c>
      <c r="C48" s="165" t="s">
        <v>147</v>
      </c>
      <c r="D48" s="165" t="s">
        <v>186</v>
      </c>
      <c r="E48" s="165" t="s">
        <v>189</v>
      </c>
      <c r="F48" s="166">
        <v>100000</v>
      </c>
      <c r="G48" s="166">
        <v>100000</v>
      </c>
      <c r="H48" s="166">
        <v>100000</v>
      </c>
      <c r="I48" s="166">
        <v>0</v>
      </c>
      <c r="J48" s="166">
        <v>0</v>
      </c>
      <c r="K48" s="166">
        <v>0</v>
      </c>
      <c r="L48" s="167">
        <v>0</v>
      </c>
      <c r="M48" s="167">
        <v>0</v>
      </c>
    </row>
    <row r="49" spans="1:13" ht="21.75" customHeight="1">
      <c r="A49" s="165"/>
      <c r="B49" s="165"/>
      <c r="C49" s="165"/>
      <c r="D49" s="165" t="s">
        <v>190</v>
      </c>
      <c r="E49" s="165" t="s">
        <v>191</v>
      </c>
      <c r="F49" s="166">
        <f aca="true" t="shared" si="8" ref="F49:M49">SUM(F50:F54)</f>
        <v>3230788</v>
      </c>
      <c r="G49" s="166">
        <f t="shared" si="8"/>
        <v>3130788</v>
      </c>
      <c r="H49" s="166">
        <f t="shared" si="8"/>
        <v>3008944</v>
      </c>
      <c r="I49" s="166">
        <f t="shared" si="8"/>
        <v>0</v>
      </c>
      <c r="J49" s="166">
        <f t="shared" si="8"/>
        <v>121844</v>
      </c>
      <c r="K49" s="166">
        <f t="shared" si="8"/>
        <v>100000</v>
      </c>
      <c r="L49" s="167">
        <f t="shared" si="8"/>
        <v>100000</v>
      </c>
      <c r="M49" s="167">
        <f t="shared" si="8"/>
        <v>0</v>
      </c>
    </row>
    <row r="50" spans="1:13" ht="21.75" customHeight="1">
      <c r="A50" s="165" t="s">
        <v>146</v>
      </c>
      <c r="B50" s="165" t="s">
        <v>160</v>
      </c>
      <c r="C50" s="165" t="s">
        <v>151</v>
      </c>
      <c r="D50" s="165" t="s">
        <v>192</v>
      </c>
      <c r="E50" s="165" t="s">
        <v>193</v>
      </c>
      <c r="F50" s="166">
        <v>2631834</v>
      </c>
      <c r="G50" s="166">
        <v>2531834</v>
      </c>
      <c r="H50" s="166">
        <v>2409990</v>
      </c>
      <c r="I50" s="166">
        <v>0</v>
      </c>
      <c r="J50" s="166">
        <v>121844</v>
      </c>
      <c r="K50" s="166">
        <v>100000</v>
      </c>
      <c r="L50" s="167">
        <v>100000</v>
      </c>
      <c r="M50" s="167">
        <v>0</v>
      </c>
    </row>
    <row r="51" spans="1:13" ht="21.75" customHeight="1">
      <c r="A51" s="165" t="s">
        <v>150</v>
      </c>
      <c r="B51" s="165" t="s">
        <v>151</v>
      </c>
      <c r="C51" s="165" t="s">
        <v>151</v>
      </c>
      <c r="D51" s="165" t="s">
        <v>192</v>
      </c>
      <c r="E51" s="165" t="s">
        <v>153</v>
      </c>
      <c r="F51" s="166">
        <v>283421</v>
      </c>
      <c r="G51" s="166">
        <v>283421</v>
      </c>
      <c r="H51" s="166">
        <v>283421</v>
      </c>
      <c r="I51" s="166">
        <v>0</v>
      </c>
      <c r="J51" s="166">
        <v>0</v>
      </c>
      <c r="K51" s="166">
        <v>0</v>
      </c>
      <c r="L51" s="167">
        <v>0</v>
      </c>
      <c r="M51" s="167">
        <v>0</v>
      </c>
    </row>
    <row r="52" spans="1:13" ht="21.75" customHeight="1">
      <c r="A52" s="165" t="s">
        <v>154</v>
      </c>
      <c r="B52" s="165" t="s">
        <v>155</v>
      </c>
      <c r="C52" s="165" t="s">
        <v>160</v>
      </c>
      <c r="D52" s="165" t="s">
        <v>192</v>
      </c>
      <c r="E52" s="165" t="s">
        <v>167</v>
      </c>
      <c r="F52" s="166">
        <v>85026</v>
      </c>
      <c r="G52" s="166">
        <v>85026</v>
      </c>
      <c r="H52" s="166">
        <v>85026</v>
      </c>
      <c r="I52" s="166">
        <v>0</v>
      </c>
      <c r="J52" s="166">
        <v>0</v>
      </c>
      <c r="K52" s="166">
        <v>0</v>
      </c>
      <c r="L52" s="167">
        <v>0</v>
      </c>
      <c r="M52" s="167">
        <v>0</v>
      </c>
    </row>
    <row r="53" spans="1:13" ht="21.75" customHeight="1">
      <c r="A53" s="165" t="s">
        <v>154</v>
      </c>
      <c r="B53" s="165" t="s">
        <v>155</v>
      </c>
      <c r="C53" s="165" t="s">
        <v>157</v>
      </c>
      <c r="D53" s="165" t="s">
        <v>192</v>
      </c>
      <c r="E53" s="165" t="s">
        <v>158</v>
      </c>
      <c r="F53" s="166">
        <v>60454</v>
      </c>
      <c r="G53" s="166">
        <v>60454</v>
      </c>
      <c r="H53" s="166">
        <v>60454</v>
      </c>
      <c r="I53" s="166">
        <v>0</v>
      </c>
      <c r="J53" s="166">
        <v>0</v>
      </c>
      <c r="K53" s="166">
        <v>0</v>
      </c>
      <c r="L53" s="167">
        <v>0</v>
      </c>
      <c r="M53" s="167">
        <v>0</v>
      </c>
    </row>
    <row r="54" spans="1:13" ht="21.75" customHeight="1">
      <c r="A54" s="165" t="s">
        <v>159</v>
      </c>
      <c r="B54" s="165" t="s">
        <v>160</v>
      </c>
      <c r="C54" s="165" t="s">
        <v>147</v>
      </c>
      <c r="D54" s="165" t="s">
        <v>192</v>
      </c>
      <c r="E54" s="165" t="s">
        <v>161</v>
      </c>
      <c r="F54" s="166">
        <v>170053</v>
      </c>
      <c r="G54" s="166">
        <v>170053</v>
      </c>
      <c r="H54" s="166">
        <v>170053</v>
      </c>
      <c r="I54" s="166">
        <v>0</v>
      </c>
      <c r="J54" s="166">
        <v>0</v>
      </c>
      <c r="K54" s="166">
        <v>0</v>
      </c>
      <c r="L54" s="167">
        <v>0</v>
      </c>
      <c r="M54" s="167">
        <v>0</v>
      </c>
    </row>
    <row r="55" spans="1:13" ht="21.75" customHeight="1">
      <c r="A55" s="165"/>
      <c r="B55" s="165"/>
      <c r="C55" s="165"/>
      <c r="D55" s="165" t="s">
        <v>194</v>
      </c>
      <c r="E55" s="165" t="s">
        <v>195</v>
      </c>
      <c r="F55" s="166">
        <f aca="true" t="shared" si="9" ref="F55:M55">SUM(F56:F62)</f>
        <v>1109227</v>
      </c>
      <c r="G55" s="166">
        <f t="shared" si="9"/>
        <v>1089227</v>
      </c>
      <c r="H55" s="166">
        <f t="shared" si="9"/>
        <v>790699</v>
      </c>
      <c r="I55" s="166">
        <f t="shared" si="9"/>
        <v>215350</v>
      </c>
      <c r="J55" s="166">
        <f t="shared" si="9"/>
        <v>83178</v>
      </c>
      <c r="K55" s="166">
        <f t="shared" si="9"/>
        <v>20000</v>
      </c>
      <c r="L55" s="167">
        <f t="shared" si="9"/>
        <v>20000</v>
      </c>
      <c r="M55" s="167">
        <f t="shared" si="9"/>
        <v>0</v>
      </c>
    </row>
    <row r="56" spans="1:13" ht="21.75" customHeight="1">
      <c r="A56" s="165" t="s">
        <v>146</v>
      </c>
      <c r="B56" s="165" t="s">
        <v>180</v>
      </c>
      <c r="C56" s="165" t="s">
        <v>151</v>
      </c>
      <c r="D56" s="165" t="s">
        <v>196</v>
      </c>
      <c r="E56" s="165" t="s">
        <v>197</v>
      </c>
      <c r="F56" s="166">
        <v>644068</v>
      </c>
      <c r="G56" s="166">
        <v>624068</v>
      </c>
      <c r="H56" s="166">
        <v>540890</v>
      </c>
      <c r="I56" s="166">
        <v>0</v>
      </c>
      <c r="J56" s="166">
        <v>83178</v>
      </c>
      <c r="K56" s="166">
        <v>20000</v>
      </c>
      <c r="L56" s="167">
        <v>20000</v>
      </c>
      <c r="M56" s="167">
        <v>0</v>
      </c>
    </row>
    <row r="57" spans="1:13" ht="21.75" customHeight="1">
      <c r="A57" s="165" t="s">
        <v>146</v>
      </c>
      <c r="B57" s="165" t="s">
        <v>180</v>
      </c>
      <c r="C57" s="165" t="s">
        <v>188</v>
      </c>
      <c r="D57" s="165" t="s">
        <v>196</v>
      </c>
      <c r="E57" s="165" t="s">
        <v>198</v>
      </c>
      <c r="F57" s="166">
        <v>37300</v>
      </c>
      <c r="G57" s="166">
        <v>37300</v>
      </c>
      <c r="H57" s="166">
        <v>37300</v>
      </c>
      <c r="I57" s="166">
        <v>0</v>
      </c>
      <c r="J57" s="166">
        <v>0</v>
      </c>
      <c r="K57" s="166">
        <v>0</v>
      </c>
      <c r="L57" s="167">
        <v>0</v>
      </c>
      <c r="M57" s="167">
        <v>0</v>
      </c>
    </row>
    <row r="58" spans="1:13" ht="21.75" customHeight="1">
      <c r="A58" s="165" t="s">
        <v>150</v>
      </c>
      <c r="B58" s="165" t="s">
        <v>151</v>
      </c>
      <c r="C58" s="165" t="s">
        <v>160</v>
      </c>
      <c r="D58" s="165" t="s">
        <v>196</v>
      </c>
      <c r="E58" s="165" t="s">
        <v>166</v>
      </c>
      <c r="F58" s="166">
        <v>215350</v>
      </c>
      <c r="G58" s="166">
        <v>215350</v>
      </c>
      <c r="H58" s="166">
        <v>0</v>
      </c>
      <c r="I58" s="166">
        <v>215350</v>
      </c>
      <c r="J58" s="166">
        <v>0</v>
      </c>
      <c r="K58" s="166">
        <v>0</v>
      </c>
      <c r="L58" s="167">
        <v>0</v>
      </c>
      <c r="M58" s="167">
        <v>0</v>
      </c>
    </row>
    <row r="59" spans="1:13" ht="21.75" customHeight="1">
      <c r="A59" s="165" t="s">
        <v>150</v>
      </c>
      <c r="B59" s="165" t="s">
        <v>151</v>
      </c>
      <c r="C59" s="165" t="s">
        <v>151</v>
      </c>
      <c r="D59" s="165" t="s">
        <v>196</v>
      </c>
      <c r="E59" s="165" t="s">
        <v>153</v>
      </c>
      <c r="F59" s="166">
        <v>73634</v>
      </c>
      <c r="G59" s="166">
        <v>73634</v>
      </c>
      <c r="H59" s="166">
        <v>73634</v>
      </c>
      <c r="I59" s="166">
        <v>0</v>
      </c>
      <c r="J59" s="166">
        <v>0</v>
      </c>
      <c r="K59" s="166">
        <v>0</v>
      </c>
      <c r="L59" s="167">
        <v>0</v>
      </c>
      <c r="M59" s="167">
        <v>0</v>
      </c>
    </row>
    <row r="60" spans="1:13" ht="21.75" customHeight="1">
      <c r="A60" s="165" t="s">
        <v>154</v>
      </c>
      <c r="B60" s="165" t="s">
        <v>155</v>
      </c>
      <c r="C60" s="165" t="s">
        <v>160</v>
      </c>
      <c r="D60" s="165" t="s">
        <v>196</v>
      </c>
      <c r="E60" s="165" t="s">
        <v>167</v>
      </c>
      <c r="F60" s="166">
        <v>56752</v>
      </c>
      <c r="G60" s="166">
        <v>56752</v>
      </c>
      <c r="H60" s="166">
        <v>56752</v>
      </c>
      <c r="I60" s="166">
        <v>0</v>
      </c>
      <c r="J60" s="166">
        <v>0</v>
      </c>
      <c r="K60" s="166">
        <v>0</v>
      </c>
      <c r="L60" s="167">
        <v>0</v>
      </c>
      <c r="M60" s="167">
        <v>0</v>
      </c>
    </row>
    <row r="61" spans="1:13" ht="21.75" customHeight="1">
      <c r="A61" s="165" t="s">
        <v>154</v>
      </c>
      <c r="B61" s="165" t="s">
        <v>155</v>
      </c>
      <c r="C61" s="165" t="s">
        <v>157</v>
      </c>
      <c r="D61" s="165" t="s">
        <v>196</v>
      </c>
      <c r="E61" s="165" t="s">
        <v>158</v>
      </c>
      <c r="F61" s="166">
        <v>40305</v>
      </c>
      <c r="G61" s="166">
        <v>40305</v>
      </c>
      <c r="H61" s="166">
        <v>40305</v>
      </c>
      <c r="I61" s="166">
        <v>0</v>
      </c>
      <c r="J61" s="166">
        <v>0</v>
      </c>
      <c r="K61" s="166">
        <v>0</v>
      </c>
      <c r="L61" s="167">
        <v>0</v>
      </c>
      <c r="M61" s="167">
        <v>0</v>
      </c>
    </row>
    <row r="62" spans="1:13" ht="21.75" customHeight="1">
      <c r="A62" s="165" t="s">
        <v>159</v>
      </c>
      <c r="B62" s="165" t="s">
        <v>160</v>
      </c>
      <c r="C62" s="165" t="s">
        <v>147</v>
      </c>
      <c r="D62" s="165" t="s">
        <v>196</v>
      </c>
      <c r="E62" s="165" t="s">
        <v>161</v>
      </c>
      <c r="F62" s="166">
        <v>41818</v>
      </c>
      <c r="G62" s="166">
        <v>41818</v>
      </c>
      <c r="H62" s="166">
        <v>41818</v>
      </c>
      <c r="I62" s="166">
        <v>0</v>
      </c>
      <c r="J62" s="166">
        <v>0</v>
      </c>
      <c r="K62" s="166">
        <v>0</v>
      </c>
      <c r="L62" s="167">
        <v>0</v>
      </c>
      <c r="M62" s="167">
        <v>0</v>
      </c>
    </row>
  </sheetData>
  <sheetProtection formatCells="0" formatColumns="0" formatRows="0"/>
  <mergeCells count="16">
    <mergeCell ref="E4:E7"/>
    <mergeCell ref="F4:F7"/>
    <mergeCell ref="A3:D3"/>
    <mergeCell ref="A6:A7"/>
    <mergeCell ref="B6:B7"/>
    <mergeCell ref="C6:C7"/>
    <mergeCell ref="A2:M2"/>
    <mergeCell ref="K4:M4"/>
    <mergeCell ref="G5:G7"/>
    <mergeCell ref="I6:I7"/>
    <mergeCell ref="M5:M7"/>
    <mergeCell ref="L6:L7"/>
    <mergeCell ref="J6:J7"/>
    <mergeCell ref="K5:K7"/>
    <mergeCell ref="H6:H7"/>
    <mergeCell ref="D4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58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3.375" style="0" customWidth="1"/>
    <col min="2" max="2" width="3.25390625" style="0" customWidth="1"/>
    <col min="3" max="3" width="13.75390625" style="0" customWidth="1"/>
    <col min="4" max="4" width="4.125" style="0" customWidth="1"/>
    <col min="5" max="5" width="4.25390625" style="0" customWidth="1"/>
    <col min="6" max="6" width="17.875" style="0" customWidth="1"/>
    <col min="7" max="7" width="23.375" style="0" customWidth="1"/>
    <col min="8" max="8" width="14.50390625" style="0" customWidth="1"/>
    <col min="9" max="9" width="12.00390625" style="0" customWidth="1"/>
    <col min="10" max="10" width="14.50390625" style="0" customWidth="1"/>
    <col min="11" max="12" width="10.25390625" style="0" customWidth="1"/>
    <col min="13" max="14" width="10.375" style="0" customWidth="1"/>
    <col min="15" max="15" width="11.00390625" style="0" customWidth="1"/>
    <col min="16" max="17" width="10.875" style="0" customWidth="1"/>
    <col min="18" max="18" width="11.375" style="0" customWidth="1"/>
  </cols>
  <sheetData>
    <row r="1" ht="21" customHeight="1">
      <c r="R1" s="121" t="s">
        <v>129</v>
      </c>
    </row>
    <row r="2" spans="1:18" ht="27.75" customHeight="1">
      <c r="A2" s="229" t="s">
        <v>137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 ht="21.75" customHeight="1">
      <c r="A3" s="223" t="s">
        <v>141</v>
      </c>
      <c r="B3" s="224"/>
      <c r="C3" s="224"/>
      <c r="R3" s="121" t="s">
        <v>113</v>
      </c>
    </row>
    <row r="4" spans="1:18" ht="36.75" customHeight="1">
      <c r="A4" s="233" t="s">
        <v>114</v>
      </c>
      <c r="B4" s="233"/>
      <c r="C4" s="233"/>
      <c r="D4" s="225" t="s">
        <v>115</v>
      </c>
      <c r="E4" s="225"/>
      <c r="F4" s="225"/>
      <c r="G4" s="230" t="s">
        <v>116</v>
      </c>
      <c r="H4" s="225" t="s">
        <v>117</v>
      </c>
      <c r="I4" s="226" t="s">
        <v>118</v>
      </c>
      <c r="J4" s="226"/>
      <c r="K4" s="226"/>
      <c r="L4" s="226"/>
      <c r="M4" s="226"/>
      <c r="N4" s="226"/>
      <c r="O4" s="226" t="s">
        <v>106</v>
      </c>
      <c r="P4" s="226" t="s">
        <v>21</v>
      </c>
      <c r="Q4" s="226" t="s">
        <v>119</v>
      </c>
      <c r="R4" s="226" t="s">
        <v>120</v>
      </c>
    </row>
    <row r="5" spans="1:18" ht="14.25" customHeight="1">
      <c r="A5" s="233" t="s">
        <v>121</v>
      </c>
      <c r="B5" s="233" t="s">
        <v>122</v>
      </c>
      <c r="C5" s="233" t="s">
        <v>123</v>
      </c>
      <c r="D5" s="225" t="s">
        <v>121</v>
      </c>
      <c r="E5" s="225" t="s">
        <v>122</v>
      </c>
      <c r="F5" s="225" t="s">
        <v>123</v>
      </c>
      <c r="G5" s="231"/>
      <c r="H5" s="225"/>
      <c r="I5" s="226" t="s">
        <v>51</v>
      </c>
      <c r="J5" s="227" t="s">
        <v>124</v>
      </c>
      <c r="K5" s="227" t="s">
        <v>68</v>
      </c>
      <c r="L5" s="227" t="s">
        <v>22</v>
      </c>
      <c r="M5" s="227" t="s">
        <v>125</v>
      </c>
      <c r="N5" s="227" t="s">
        <v>24</v>
      </c>
      <c r="O5" s="226"/>
      <c r="P5" s="226"/>
      <c r="Q5" s="226"/>
      <c r="R5" s="226"/>
    </row>
    <row r="6" spans="1:18" ht="65.25" customHeight="1">
      <c r="A6" s="233"/>
      <c r="B6" s="233"/>
      <c r="C6" s="233"/>
      <c r="D6" s="225"/>
      <c r="E6" s="225"/>
      <c r="F6" s="225"/>
      <c r="G6" s="232"/>
      <c r="H6" s="225"/>
      <c r="I6" s="226"/>
      <c r="J6" s="228"/>
      <c r="K6" s="228"/>
      <c r="L6" s="228"/>
      <c r="M6" s="228"/>
      <c r="N6" s="228"/>
      <c r="O6" s="226"/>
      <c r="P6" s="226"/>
      <c r="Q6" s="226"/>
      <c r="R6" s="226"/>
    </row>
    <row r="7" spans="1:18" ht="25.5" customHeight="1">
      <c r="A7" s="118" t="s">
        <v>126</v>
      </c>
      <c r="B7" s="118" t="s">
        <v>126</v>
      </c>
      <c r="C7" s="118" t="s">
        <v>126</v>
      </c>
      <c r="D7" s="118" t="s">
        <v>126</v>
      </c>
      <c r="E7" s="118" t="s">
        <v>126</v>
      </c>
      <c r="F7" s="118" t="s">
        <v>126</v>
      </c>
      <c r="G7" s="118" t="s">
        <v>126</v>
      </c>
      <c r="H7" s="118">
        <v>1</v>
      </c>
      <c r="I7" s="118">
        <v>2</v>
      </c>
      <c r="J7" s="118">
        <v>3</v>
      </c>
      <c r="K7" s="118">
        <v>4</v>
      </c>
      <c r="L7" s="118">
        <v>5</v>
      </c>
      <c r="M7" s="118">
        <v>6</v>
      </c>
      <c r="N7" s="118">
        <v>7</v>
      </c>
      <c r="O7" s="118">
        <v>8</v>
      </c>
      <c r="P7" s="118">
        <v>9</v>
      </c>
      <c r="Q7" s="118">
        <v>10</v>
      </c>
      <c r="R7" s="118">
        <v>11</v>
      </c>
    </row>
    <row r="8" spans="1:18" s="171" customFormat="1" ht="24" customHeight="1">
      <c r="A8" s="169"/>
      <c r="B8" s="169"/>
      <c r="C8" s="169"/>
      <c r="D8" s="169"/>
      <c r="E8" s="169"/>
      <c r="F8" s="169"/>
      <c r="G8" s="169" t="s">
        <v>7</v>
      </c>
      <c r="H8" s="170">
        <f aca="true" t="shared" si="0" ref="H8:R8">H9</f>
        <v>48496089</v>
      </c>
      <c r="I8" s="170">
        <f t="shared" si="0"/>
        <v>30496089</v>
      </c>
      <c r="J8" s="170">
        <f t="shared" si="0"/>
        <v>30069089</v>
      </c>
      <c r="K8" s="170">
        <f t="shared" si="0"/>
        <v>0</v>
      </c>
      <c r="L8" s="170">
        <f t="shared" si="0"/>
        <v>0</v>
      </c>
      <c r="M8" s="170">
        <f t="shared" si="0"/>
        <v>427000</v>
      </c>
      <c r="N8" s="170">
        <f t="shared" si="0"/>
        <v>0</v>
      </c>
      <c r="O8" s="170">
        <f t="shared" si="0"/>
        <v>0</v>
      </c>
      <c r="P8" s="170">
        <f t="shared" si="0"/>
        <v>0</v>
      </c>
      <c r="Q8" s="170">
        <f t="shared" si="0"/>
        <v>18000000</v>
      </c>
      <c r="R8" s="170">
        <f t="shared" si="0"/>
        <v>0</v>
      </c>
    </row>
    <row r="9" spans="1:18" ht="24" customHeight="1">
      <c r="A9" s="169"/>
      <c r="B9" s="169"/>
      <c r="C9" s="169"/>
      <c r="D9" s="169"/>
      <c r="E9" s="169"/>
      <c r="F9" s="169"/>
      <c r="G9" s="169" t="s">
        <v>142</v>
      </c>
      <c r="H9" s="170">
        <f aca="true" t="shared" si="1" ref="H9:R9">H10+H34+H53+H71+H96+H115+H123+H140</f>
        <v>48496089</v>
      </c>
      <c r="I9" s="170">
        <f t="shared" si="1"/>
        <v>30496089</v>
      </c>
      <c r="J9" s="170">
        <f t="shared" si="1"/>
        <v>30069089</v>
      </c>
      <c r="K9" s="170">
        <f t="shared" si="1"/>
        <v>0</v>
      </c>
      <c r="L9" s="170">
        <f t="shared" si="1"/>
        <v>0</v>
      </c>
      <c r="M9" s="170">
        <f t="shared" si="1"/>
        <v>427000</v>
      </c>
      <c r="N9" s="170">
        <f t="shared" si="1"/>
        <v>0</v>
      </c>
      <c r="O9" s="170">
        <f t="shared" si="1"/>
        <v>0</v>
      </c>
      <c r="P9" s="170">
        <f t="shared" si="1"/>
        <v>0</v>
      </c>
      <c r="Q9" s="170">
        <f t="shared" si="1"/>
        <v>18000000</v>
      </c>
      <c r="R9" s="170">
        <f t="shared" si="1"/>
        <v>0</v>
      </c>
    </row>
    <row r="10" spans="1:18" ht="24" customHeight="1">
      <c r="A10" s="169"/>
      <c r="B10" s="169"/>
      <c r="C10" s="169"/>
      <c r="D10" s="169"/>
      <c r="E10" s="169"/>
      <c r="F10" s="169"/>
      <c r="G10" s="169" t="s">
        <v>144</v>
      </c>
      <c r="H10" s="170">
        <f aca="true" t="shared" si="2" ref="H10:R10">SUM(H11:H33)</f>
        <v>11904191</v>
      </c>
      <c r="I10" s="170">
        <f t="shared" si="2"/>
        <v>11904191</v>
      </c>
      <c r="J10" s="170">
        <f t="shared" si="2"/>
        <v>11554191</v>
      </c>
      <c r="K10" s="170">
        <f t="shared" si="2"/>
        <v>0</v>
      </c>
      <c r="L10" s="170">
        <f t="shared" si="2"/>
        <v>0</v>
      </c>
      <c r="M10" s="170">
        <f t="shared" si="2"/>
        <v>350000</v>
      </c>
      <c r="N10" s="170">
        <f t="shared" si="2"/>
        <v>0</v>
      </c>
      <c r="O10" s="170">
        <f t="shared" si="2"/>
        <v>0</v>
      </c>
      <c r="P10" s="170">
        <f t="shared" si="2"/>
        <v>0</v>
      </c>
      <c r="Q10" s="170">
        <f t="shared" si="2"/>
        <v>0</v>
      </c>
      <c r="R10" s="170">
        <f t="shared" si="2"/>
        <v>0</v>
      </c>
    </row>
    <row r="11" spans="1:18" ht="24" customHeight="1">
      <c r="A11" s="169" t="s">
        <v>201</v>
      </c>
      <c r="B11" s="169" t="s">
        <v>147</v>
      </c>
      <c r="C11" s="169" t="s">
        <v>202</v>
      </c>
      <c r="D11" s="169" t="s">
        <v>203</v>
      </c>
      <c r="E11" s="169" t="s">
        <v>147</v>
      </c>
      <c r="F11" s="169" t="s">
        <v>204</v>
      </c>
      <c r="G11" s="169" t="s">
        <v>205</v>
      </c>
      <c r="H11" s="170">
        <v>2178336</v>
      </c>
      <c r="I11" s="170">
        <v>2178336</v>
      </c>
      <c r="J11" s="170">
        <v>2178336</v>
      </c>
      <c r="K11" s="170">
        <v>0</v>
      </c>
      <c r="L11" s="170">
        <v>0</v>
      </c>
      <c r="M11" s="170">
        <v>0</v>
      </c>
      <c r="N11" s="170">
        <v>0</v>
      </c>
      <c r="O11" s="170">
        <v>0</v>
      </c>
      <c r="P11" s="170">
        <v>0</v>
      </c>
      <c r="Q11" s="170">
        <v>0</v>
      </c>
      <c r="R11" s="170">
        <v>0</v>
      </c>
    </row>
    <row r="12" spans="1:18" ht="24" customHeight="1">
      <c r="A12" s="169" t="s">
        <v>201</v>
      </c>
      <c r="B12" s="169" t="s">
        <v>160</v>
      </c>
      <c r="C12" s="169" t="s">
        <v>206</v>
      </c>
      <c r="D12" s="169" t="s">
        <v>203</v>
      </c>
      <c r="E12" s="169" t="s">
        <v>147</v>
      </c>
      <c r="F12" s="169" t="s">
        <v>204</v>
      </c>
      <c r="G12" s="169" t="s">
        <v>205</v>
      </c>
      <c r="H12" s="170">
        <v>2173880</v>
      </c>
      <c r="I12" s="170">
        <v>2173880</v>
      </c>
      <c r="J12" s="170">
        <v>2173880</v>
      </c>
      <c r="K12" s="170">
        <v>0</v>
      </c>
      <c r="L12" s="170">
        <v>0</v>
      </c>
      <c r="M12" s="170">
        <v>0</v>
      </c>
      <c r="N12" s="170">
        <v>0</v>
      </c>
      <c r="O12" s="170">
        <v>0</v>
      </c>
      <c r="P12" s="170">
        <v>0</v>
      </c>
      <c r="Q12" s="170">
        <v>0</v>
      </c>
      <c r="R12" s="170">
        <v>0</v>
      </c>
    </row>
    <row r="13" spans="1:18" ht="24" customHeight="1">
      <c r="A13" s="169" t="s">
        <v>201</v>
      </c>
      <c r="B13" s="169" t="s">
        <v>157</v>
      </c>
      <c r="C13" s="169" t="s">
        <v>207</v>
      </c>
      <c r="D13" s="169" t="s">
        <v>203</v>
      </c>
      <c r="E13" s="169" t="s">
        <v>147</v>
      </c>
      <c r="F13" s="169" t="s">
        <v>204</v>
      </c>
      <c r="G13" s="169" t="s">
        <v>205</v>
      </c>
      <c r="H13" s="170">
        <v>1056379</v>
      </c>
      <c r="I13" s="170">
        <v>1056379</v>
      </c>
      <c r="J13" s="170">
        <v>1056379</v>
      </c>
      <c r="K13" s="170">
        <v>0</v>
      </c>
      <c r="L13" s="170">
        <v>0</v>
      </c>
      <c r="M13" s="170">
        <v>0</v>
      </c>
      <c r="N13" s="170">
        <v>0</v>
      </c>
      <c r="O13" s="170">
        <v>0</v>
      </c>
      <c r="P13" s="170">
        <v>0</v>
      </c>
      <c r="Q13" s="170">
        <v>0</v>
      </c>
      <c r="R13" s="170">
        <v>0</v>
      </c>
    </row>
    <row r="14" spans="1:18" ht="24" customHeight="1">
      <c r="A14" s="169" t="s">
        <v>201</v>
      </c>
      <c r="B14" s="169" t="s">
        <v>208</v>
      </c>
      <c r="C14" s="169" t="s">
        <v>209</v>
      </c>
      <c r="D14" s="169" t="s">
        <v>203</v>
      </c>
      <c r="E14" s="169" t="s">
        <v>160</v>
      </c>
      <c r="F14" s="169" t="s">
        <v>210</v>
      </c>
      <c r="G14" s="169" t="s">
        <v>205</v>
      </c>
      <c r="H14" s="170">
        <v>668161</v>
      </c>
      <c r="I14" s="170">
        <v>668161</v>
      </c>
      <c r="J14" s="170">
        <v>668161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0">
        <v>0</v>
      </c>
      <c r="R14" s="170">
        <v>0</v>
      </c>
    </row>
    <row r="15" spans="1:18" ht="24" customHeight="1">
      <c r="A15" s="169" t="s">
        <v>201</v>
      </c>
      <c r="B15" s="169" t="s">
        <v>155</v>
      </c>
      <c r="C15" s="169" t="s">
        <v>211</v>
      </c>
      <c r="D15" s="169" t="s">
        <v>203</v>
      </c>
      <c r="E15" s="169" t="s">
        <v>160</v>
      </c>
      <c r="F15" s="169" t="s">
        <v>210</v>
      </c>
      <c r="G15" s="169" t="s">
        <v>205</v>
      </c>
      <c r="H15" s="170">
        <v>255321</v>
      </c>
      <c r="I15" s="170">
        <v>255321</v>
      </c>
      <c r="J15" s="170">
        <v>255321</v>
      </c>
      <c r="K15" s="170">
        <v>0</v>
      </c>
      <c r="L15" s="170">
        <v>0</v>
      </c>
      <c r="M15" s="170">
        <v>0</v>
      </c>
      <c r="N15" s="170">
        <v>0</v>
      </c>
      <c r="O15" s="170">
        <v>0</v>
      </c>
      <c r="P15" s="170">
        <v>0</v>
      </c>
      <c r="Q15" s="170">
        <v>0</v>
      </c>
      <c r="R15" s="170">
        <v>0</v>
      </c>
    </row>
    <row r="16" spans="1:18" ht="24" customHeight="1">
      <c r="A16" s="169" t="s">
        <v>201</v>
      </c>
      <c r="B16" s="169" t="s">
        <v>175</v>
      </c>
      <c r="C16" s="169" t="s">
        <v>212</v>
      </c>
      <c r="D16" s="169" t="s">
        <v>203</v>
      </c>
      <c r="E16" s="169" t="s">
        <v>160</v>
      </c>
      <c r="F16" s="169" t="s">
        <v>210</v>
      </c>
      <c r="G16" s="169" t="s">
        <v>205</v>
      </c>
      <c r="H16" s="170">
        <v>395852</v>
      </c>
      <c r="I16" s="170">
        <v>395852</v>
      </c>
      <c r="J16" s="170">
        <v>395852</v>
      </c>
      <c r="K16" s="170">
        <v>0</v>
      </c>
      <c r="L16" s="170">
        <v>0</v>
      </c>
      <c r="M16" s="170">
        <v>0</v>
      </c>
      <c r="N16" s="170">
        <v>0</v>
      </c>
      <c r="O16" s="170">
        <v>0</v>
      </c>
      <c r="P16" s="170">
        <v>0</v>
      </c>
      <c r="Q16" s="170">
        <v>0</v>
      </c>
      <c r="R16" s="170">
        <v>0</v>
      </c>
    </row>
    <row r="17" spans="1:18" ht="24" customHeight="1">
      <c r="A17" s="169" t="s">
        <v>201</v>
      </c>
      <c r="B17" s="169" t="s">
        <v>213</v>
      </c>
      <c r="C17" s="169" t="s">
        <v>214</v>
      </c>
      <c r="D17" s="169" t="s">
        <v>203</v>
      </c>
      <c r="E17" s="169" t="s">
        <v>157</v>
      </c>
      <c r="F17" s="169" t="s">
        <v>214</v>
      </c>
      <c r="G17" s="169" t="s">
        <v>205</v>
      </c>
      <c r="H17" s="170">
        <v>379113</v>
      </c>
      <c r="I17" s="170">
        <v>379113</v>
      </c>
      <c r="J17" s="170">
        <v>379113</v>
      </c>
      <c r="K17" s="170">
        <v>0</v>
      </c>
      <c r="L17" s="170">
        <v>0</v>
      </c>
      <c r="M17" s="170">
        <v>0</v>
      </c>
      <c r="N17" s="170">
        <v>0</v>
      </c>
      <c r="O17" s="170">
        <v>0</v>
      </c>
      <c r="P17" s="170">
        <v>0</v>
      </c>
      <c r="Q17" s="170">
        <v>0</v>
      </c>
      <c r="R17" s="170">
        <v>0</v>
      </c>
    </row>
    <row r="18" spans="1:18" ht="24" customHeight="1">
      <c r="A18" s="169" t="s">
        <v>215</v>
      </c>
      <c r="B18" s="169" t="s">
        <v>147</v>
      </c>
      <c r="C18" s="169" t="s">
        <v>216</v>
      </c>
      <c r="D18" s="169" t="s">
        <v>217</v>
      </c>
      <c r="E18" s="169" t="s">
        <v>147</v>
      </c>
      <c r="F18" s="169" t="s">
        <v>218</v>
      </c>
      <c r="G18" s="169" t="s">
        <v>205</v>
      </c>
      <c r="H18" s="170">
        <v>39000</v>
      </c>
      <c r="I18" s="170">
        <v>39000</v>
      </c>
      <c r="J18" s="170">
        <v>39000</v>
      </c>
      <c r="K18" s="170">
        <v>0</v>
      </c>
      <c r="L18" s="170">
        <v>0</v>
      </c>
      <c r="M18" s="170">
        <v>0</v>
      </c>
      <c r="N18" s="170">
        <v>0</v>
      </c>
      <c r="O18" s="170">
        <v>0</v>
      </c>
      <c r="P18" s="170">
        <v>0</v>
      </c>
      <c r="Q18" s="170">
        <v>0</v>
      </c>
      <c r="R18" s="170">
        <v>0</v>
      </c>
    </row>
    <row r="19" spans="1:18" ht="24" customHeight="1">
      <c r="A19" s="169" t="s">
        <v>215</v>
      </c>
      <c r="B19" s="169" t="s">
        <v>160</v>
      </c>
      <c r="C19" s="169" t="s">
        <v>219</v>
      </c>
      <c r="D19" s="169" t="s">
        <v>217</v>
      </c>
      <c r="E19" s="169" t="s">
        <v>147</v>
      </c>
      <c r="F19" s="169" t="s">
        <v>218</v>
      </c>
      <c r="G19" s="169" t="s">
        <v>205</v>
      </c>
      <c r="H19" s="170">
        <v>50000</v>
      </c>
      <c r="I19" s="170">
        <v>50000</v>
      </c>
      <c r="J19" s="170">
        <v>50000</v>
      </c>
      <c r="K19" s="170">
        <v>0</v>
      </c>
      <c r="L19" s="170">
        <v>0</v>
      </c>
      <c r="M19" s="170">
        <v>0</v>
      </c>
      <c r="N19" s="170">
        <v>0</v>
      </c>
      <c r="O19" s="170">
        <v>0</v>
      </c>
      <c r="P19" s="170">
        <v>0</v>
      </c>
      <c r="Q19" s="170">
        <v>0</v>
      </c>
      <c r="R19" s="170">
        <v>0</v>
      </c>
    </row>
    <row r="20" spans="1:18" ht="24" customHeight="1">
      <c r="A20" s="169" t="s">
        <v>215</v>
      </c>
      <c r="B20" s="169" t="s">
        <v>220</v>
      </c>
      <c r="C20" s="169" t="s">
        <v>221</v>
      </c>
      <c r="D20" s="169" t="s">
        <v>217</v>
      </c>
      <c r="E20" s="169" t="s">
        <v>147</v>
      </c>
      <c r="F20" s="169" t="s">
        <v>218</v>
      </c>
      <c r="G20" s="169" t="s">
        <v>205</v>
      </c>
      <c r="H20" s="170">
        <v>250000</v>
      </c>
      <c r="I20" s="170">
        <v>250000</v>
      </c>
      <c r="J20" s="170">
        <v>0</v>
      </c>
      <c r="K20" s="170">
        <v>0</v>
      </c>
      <c r="L20" s="170">
        <v>0</v>
      </c>
      <c r="M20" s="170">
        <v>250000</v>
      </c>
      <c r="N20" s="170">
        <v>0</v>
      </c>
      <c r="O20" s="170">
        <v>0</v>
      </c>
      <c r="P20" s="170">
        <v>0</v>
      </c>
      <c r="Q20" s="170">
        <v>0</v>
      </c>
      <c r="R20" s="170">
        <v>0</v>
      </c>
    </row>
    <row r="21" spans="1:18" ht="24" customHeight="1">
      <c r="A21" s="169" t="s">
        <v>215</v>
      </c>
      <c r="B21" s="169" t="s">
        <v>185</v>
      </c>
      <c r="C21" s="169" t="s">
        <v>222</v>
      </c>
      <c r="D21" s="169" t="s">
        <v>217</v>
      </c>
      <c r="E21" s="169" t="s">
        <v>147</v>
      </c>
      <c r="F21" s="169" t="s">
        <v>218</v>
      </c>
      <c r="G21" s="169" t="s">
        <v>205</v>
      </c>
      <c r="H21" s="170">
        <v>10000</v>
      </c>
      <c r="I21" s="170">
        <v>10000</v>
      </c>
      <c r="J21" s="170">
        <v>10000</v>
      </c>
      <c r="K21" s="170">
        <v>0</v>
      </c>
      <c r="L21" s="170">
        <v>0</v>
      </c>
      <c r="M21" s="170">
        <v>0</v>
      </c>
      <c r="N21" s="170">
        <v>0</v>
      </c>
      <c r="O21" s="170">
        <v>0</v>
      </c>
      <c r="P21" s="170">
        <v>0</v>
      </c>
      <c r="Q21" s="170">
        <v>0</v>
      </c>
      <c r="R21" s="170">
        <v>0</v>
      </c>
    </row>
    <row r="22" spans="1:18" ht="24" customHeight="1">
      <c r="A22" s="169" t="s">
        <v>215</v>
      </c>
      <c r="B22" s="169" t="s">
        <v>155</v>
      </c>
      <c r="C22" s="169" t="s">
        <v>223</v>
      </c>
      <c r="D22" s="169" t="s">
        <v>217</v>
      </c>
      <c r="E22" s="169" t="s">
        <v>147</v>
      </c>
      <c r="F22" s="169" t="s">
        <v>218</v>
      </c>
      <c r="G22" s="169" t="s">
        <v>205</v>
      </c>
      <c r="H22" s="170">
        <v>120000</v>
      </c>
      <c r="I22" s="170">
        <v>120000</v>
      </c>
      <c r="J22" s="170">
        <v>20000</v>
      </c>
      <c r="K22" s="170">
        <v>0</v>
      </c>
      <c r="L22" s="170">
        <v>0</v>
      </c>
      <c r="M22" s="170">
        <v>100000</v>
      </c>
      <c r="N22" s="170">
        <v>0</v>
      </c>
      <c r="O22" s="170">
        <v>0</v>
      </c>
      <c r="P22" s="170">
        <v>0</v>
      </c>
      <c r="Q22" s="170">
        <v>0</v>
      </c>
      <c r="R22" s="170">
        <v>0</v>
      </c>
    </row>
    <row r="23" spans="1:18" ht="24" customHeight="1">
      <c r="A23" s="169" t="s">
        <v>215</v>
      </c>
      <c r="B23" s="169" t="s">
        <v>213</v>
      </c>
      <c r="C23" s="169" t="s">
        <v>224</v>
      </c>
      <c r="D23" s="169" t="s">
        <v>217</v>
      </c>
      <c r="E23" s="169" t="s">
        <v>170</v>
      </c>
      <c r="F23" s="169" t="s">
        <v>224</v>
      </c>
      <c r="G23" s="169" t="s">
        <v>205</v>
      </c>
      <c r="H23" s="170">
        <v>20000</v>
      </c>
      <c r="I23" s="170">
        <v>20000</v>
      </c>
      <c r="J23" s="170">
        <v>20000</v>
      </c>
      <c r="K23" s="170">
        <v>0</v>
      </c>
      <c r="L23" s="170">
        <v>0</v>
      </c>
      <c r="M23" s="170">
        <v>0</v>
      </c>
      <c r="N23" s="170">
        <v>0</v>
      </c>
      <c r="O23" s="170">
        <v>0</v>
      </c>
      <c r="P23" s="170">
        <v>0</v>
      </c>
      <c r="Q23" s="170">
        <v>0</v>
      </c>
      <c r="R23" s="170">
        <v>0</v>
      </c>
    </row>
    <row r="24" spans="1:18" ht="24" customHeight="1">
      <c r="A24" s="169" t="s">
        <v>215</v>
      </c>
      <c r="B24" s="169" t="s">
        <v>225</v>
      </c>
      <c r="C24" s="169" t="s">
        <v>226</v>
      </c>
      <c r="D24" s="169" t="s">
        <v>217</v>
      </c>
      <c r="E24" s="169" t="s">
        <v>220</v>
      </c>
      <c r="F24" s="169" t="s">
        <v>226</v>
      </c>
      <c r="G24" s="169" t="s">
        <v>205</v>
      </c>
      <c r="H24" s="170">
        <v>8000</v>
      </c>
      <c r="I24" s="170">
        <v>8000</v>
      </c>
      <c r="J24" s="170">
        <v>8000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  <c r="Q24" s="170">
        <v>0</v>
      </c>
      <c r="R24" s="170">
        <v>0</v>
      </c>
    </row>
    <row r="25" spans="1:18" ht="24" customHeight="1">
      <c r="A25" s="169" t="s">
        <v>215</v>
      </c>
      <c r="B25" s="169" t="s">
        <v>227</v>
      </c>
      <c r="C25" s="169" t="s">
        <v>228</v>
      </c>
      <c r="D25" s="169" t="s">
        <v>217</v>
      </c>
      <c r="E25" s="169" t="s">
        <v>147</v>
      </c>
      <c r="F25" s="169" t="s">
        <v>218</v>
      </c>
      <c r="G25" s="169" t="s">
        <v>205</v>
      </c>
      <c r="H25" s="170">
        <v>63186</v>
      </c>
      <c r="I25" s="170">
        <v>63186</v>
      </c>
      <c r="J25" s="170">
        <v>63186</v>
      </c>
      <c r="K25" s="170">
        <v>0</v>
      </c>
      <c r="L25" s="170">
        <v>0</v>
      </c>
      <c r="M25" s="170">
        <v>0</v>
      </c>
      <c r="N25" s="170">
        <v>0</v>
      </c>
      <c r="O25" s="170">
        <v>0</v>
      </c>
      <c r="P25" s="170">
        <v>0</v>
      </c>
      <c r="Q25" s="170">
        <v>0</v>
      </c>
      <c r="R25" s="170">
        <v>0</v>
      </c>
    </row>
    <row r="26" spans="1:18" ht="24" customHeight="1">
      <c r="A26" s="169" t="s">
        <v>215</v>
      </c>
      <c r="B26" s="169" t="s">
        <v>229</v>
      </c>
      <c r="C26" s="169" t="s">
        <v>230</v>
      </c>
      <c r="D26" s="169" t="s">
        <v>217</v>
      </c>
      <c r="E26" s="169" t="s">
        <v>147</v>
      </c>
      <c r="F26" s="169" t="s">
        <v>218</v>
      </c>
      <c r="G26" s="169" t="s">
        <v>205</v>
      </c>
      <c r="H26" s="170">
        <v>54458</v>
      </c>
      <c r="I26" s="170">
        <v>54458</v>
      </c>
      <c r="J26" s="170">
        <v>54458</v>
      </c>
      <c r="K26" s="170">
        <v>0</v>
      </c>
      <c r="L26" s="170">
        <v>0</v>
      </c>
      <c r="M26" s="170">
        <v>0</v>
      </c>
      <c r="N26" s="170">
        <v>0</v>
      </c>
      <c r="O26" s="170">
        <v>0</v>
      </c>
      <c r="P26" s="170">
        <v>0</v>
      </c>
      <c r="Q26" s="170">
        <v>0</v>
      </c>
      <c r="R26" s="170">
        <v>0</v>
      </c>
    </row>
    <row r="27" spans="1:18" ht="24" customHeight="1">
      <c r="A27" s="169" t="s">
        <v>215</v>
      </c>
      <c r="B27" s="169" t="s">
        <v>231</v>
      </c>
      <c r="C27" s="169" t="s">
        <v>232</v>
      </c>
      <c r="D27" s="169" t="s">
        <v>217</v>
      </c>
      <c r="E27" s="169" t="s">
        <v>208</v>
      </c>
      <c r="F27" s="169" t="s">
        <v>232</v>
      </c>
      <c r="G27" s="169" t="s">
        <v>205</v>
      </c>
      <c r="H27" s="170">
        <v>16000</v>
      </c>
      <c r="I27" s="170">
        <v>16000</v>
      </c>
      <c r="J27" s="170">
        <v>16000</v>
      </c>
      <c r="K27" s="170">
        <v>0</v>
      </c>
      <c r="L27" s="170">
        <v>0</v>
      </c>
      <c r="M27" s="170">
        <v>0</v>
      </c>
      <c r="N27" s="170">
        <v>0</v>
      </c>
      <c r="O27" s="170">
        <v>0</v>
      </c>
      <c r="P27" s="170">
        <v>0</v>
      </c>
      <c r="Q27" s="170">
        <v>0</v>
      </c>
      <c r="R27" s="170">
        <v>0</v>
      </c>
    </row>
    <row r="28" spans="1:18" ht="24" customHeight="1">
      <c r="A28" s="169" t="s">
        <v>215</v>
      </c>
      <c r="B28" s="169" t="s">
        <v>233</v>
      </c>
      <c r="C28" s="169" t="s">
        <v>234</v>
      </c>
      <c r="D28" s="169" t="s">
        <v>217</v>
      </c>
      <c r="E28" s="169" t="s">
        <v>147</v>
      </c>
      <c r="F28" s="169" t="s">
        <v>218</v>
      </c>
      <c r="G28" s="169" t="s">
        <v>205</v>
      </c>
      <c r="H28" s="170">
        <v>469920</v>
      </c>
      <c r="I28" s="170">
        <v>469920</v>
      </c>
      <c r="J28" s="170">
        <v>469920</v>
      </c>
      <c r="K28" s="170">
        <v>0</v>
      </c>
      <c r="L28" s="170">
        <v>0</v>
      </c>
      <c r="M28" s="170">
        <v>0</v>
      </c>
      <c r="N28" s="170">
        <v>0</v>
      </c>
      <c r="O28" s="170">
        <v>0</v>
      </c>
      <c r="P28" s="170">
        <v>0</v>
      </c>
      <c r="Q28" s="170">
        <v>0</v>
      </c>
      <c r="R28" s="170">
        <v>0</v>
      </c>
    </row>
    <row r="29" spans="1:18" ht="24" customHeight="1">
      <c r="A29" s="169" t="s">
        <v>215</v>
      </c>
      <c r="B29" s="169" t="s">
        <v>188</v>
      </c>
      <c r="C29" s="169" t="s">
        <v>235</v>
      </c>
      <c r="D29" s="169" t="s">
        <v>217</v>
      </c>
      <c r="E29" s="169" t="s">
        <v>188</v>
      </c>
      <c r="F29" s="169" t="s">
        <v>235</v>
      </c>
      <c r="G29" s="169" t="s">
        <v>205</v>
      </c>
      <c r="H29" s="170">
        <v>46310</v>
      </c>
      <c r="I29" s="170">
        <v>46310</v>
      </c>
      <c r="J29" s="170">
        <v>46310</v>
      </c>
      <c r="K29" s="170">
        <v>0</v>
      </c>
      <c r="L29" s="170">
        <v>0</v>
      </c>
      <c r="M29" s="170">
        <v>0</v>
      </c>
      <c r="N29" s="170">
        <v>0</v>
      </c>
      <c r="O29" s="170">
        <v>0</v>
      </c>
      <c r="P29" s="170">
        <v>0</v>
      </c>
      <c r="Q29" s="170">
        <v>0</v>
      </c>
      <c r="R29" s="170">
        <v>0</v>
      </c>
    </row>
    <row r="30" spans="1:18" ht="24" customHeight="1">
      <c r="A30" s="169" t="s">
        <v>215</v>
      </c>
      <c r="B30" s="169" t="s">
        <v>188</v>
      </c>
      <c r="C30" s="169" t="s">
        <v>235</v>
      </c>
      <c r="D30" s="169" t="s">
        <v>236</v>
      </c>
      <c r="E30" s="169" t="s">
        <v>160</v>
      </c>
      <c r="F30" s="169" t="s">
        <v>50</v>
      </c>
      <c r="G30" s="169" t="s">
        <v>205</v>
      </c>
      <c r="H30" s="170">
        <v>1790000</v>
      </c>
      <c r="I30" s="170">
        <v>1790000</v>
      </c>
      <c r="J30" s="170">
        <v>1790000</v>
      </c>
      <c r="K30" s="170">
        <v>0</v>
      </c>
      <c r="L30" s="170">
        <v>0</v>
      </c>
      <c r="M30" s="170">
        <v>0</v>
      </c>
      <c r="N30" s="170">
        <v>0</v>
      </c>
      <c r="O30" s="170">
        <v>0</v>
      </c>
      <c r="P30" s="170">
        <v>0</v>
      </c>
      <c r="Q30" s="170">
        <v>0</v>
      </c>
      <c r="R30" s="170">
        <v>0</v>
      </c>
    </row>
    <row r="31" spans="1:18" ht="24" customHeight="1">
      <c r="A31" s="169" t="s">
        <v>237</v>
      </c>
      <c r="B31" s="169" t="s">
        <v>147</v>
      </c>
      <c r="C31" s="169" t="s">
        <v>238</v>
      </c>
      <c r="D31" s="169" t="s">
        <v>239</v>
      </c>
      <c r="E31" s="169" t="s">
        <v>151</v>
      </c>
      <c r="F31" s="169" t="s">
        <v>240</v>
      </c>
      <c r="G31" s="169" t="s">
        <v>205</v>
      </c>
      <c r="H31" s="170">
        <v>442682</v>
      </c>
      <c r="I31" s="170">
        <v>442682</v>
      </c>
      <c r="J31" s="170">
        <v>442682</v>
      </c>
      <c r="K31" s="170">
        <v>0</v>
      </c>
      <c r="L31" s="170">
        <v>0</v>
      </c>
      <c r="M31" s="170">
        <v>0</v>
      </c>
      <c r="N31" s="170">
        <v>0</v>
      </c>
      <c r="O31" s="170">
        <v>0</v>
      </c>
      <c r="P31" s="170">
        <v>0</v>
      </c>
      <c r="Q31" s="170">
        <v>0</v>
      </c>
      <c r="R31" s="170">
        <v>0</v>
      </c>
    </row>
    <row r="32" spans="1:18" ht="24" customHeight="1">
      <c r="A32" s="169" t="s">
        <v>237</v>
      </c>
      <c r="B32" s="169" t="s">
        <v>160</v>
      </c>
      <c r="C32" s="169" t="s">
        <v>241</v>
      </c>
      <c r="D32" s="169" t="s">
        <v>239</v>
      </c>
      <c r="E32" s="169" t="s">
        <v>151</v>
      </c>
      <c r="F32" s="169" t="s">
        <v>240</v>
      </c>
      <c r="G32" s="169" t="s">
        <v>205</v>
      </c>
      <c r="H32" s="170">
        <v>1387353</v>
      </c>
      <c r="I32" s="170">
        <v>1387353</v>
      </c>
      <c r="J32" s="170">
        <v>1387353</v>
      </c>
      <c r="K32" s="170">
        <v>0</v>
      </c>
      <c r="L32" s="170">
        <v>0</v>
      </c>
      <c r="M32" s="170">
        <v>0</v>
      </c>
      <c r="N32" s="170">
        <v>0</v>
      </c>
      <c r="O32" s="170">
        <v>0</v>
      </c>
      <c r="P32" s="170">
        <v>0</v>
      </c>
      <c r="Q32" s="170">
        <v>0</v>
      </c>
      <c r="R32" s="170">
        <v>0</v>
      </c>
    </row>
    <row r="33" spans="1:18" ht="24" customHeight="1">
      <c r="A33" s="169" t="s">
        <v>237</v>
      </c>
      <c r="B33" s="169" t="s">
        <v>151</v>
      </c>
      <c r="C33" s="169" t="s">
        <v>242</v>
      </c>
      <c r="D33" s="169" t="s">
        <v>239</v>
      </c>
      <c r="E33" s="169" t="s">
        <v>147</v>
      </c>
      <c r="F33" s="169" t="s">
        <v>243</v>
      </c>
      <c r="G33" s="169" t="s">
        <v>205</v>
      </c>
      <c r="H33" s="170">
        <v>30240</v>
      </c>
      <c r="I33" s="170">
        <v>30240</v>
      </c>
      <c r="J33" s="170">
        <v>30240</v>
      </c>
      <c r="K33" s="170">
        <v>0</v>
      </c>
      <c r="L33" s="170">
        <v>0</v>
      </c>
      <c r="M33" s="170">
        <v>0</v>
      </c>
      <c r="N33" s="170">
        <v>0</v>
      </c>
      <c r="O33" s="170">
        <v>0</v>
      </c>
      <c r="P33" s="170">
        <v>0</v>
      </c>
      <c r="Q33" s="170">
        <v>0</v>
      </c>
      <c r="R33" s="170">
        <v>0</v>
      </c>
    </row>
    <row r="34" spans="1:18" ht="24" customHeight="1">
      <c r="A34" s="169"/>
      <c r="B34" s="169"/>
      <c r="C34" s="169"/>
      <c r="D34" s="169"/>
      <c r="E34" s="169"/>
      <c r="F34" s="169"/>
      <c r="G34" s="169" t="s">
        <v>162</v>
      </c>
      <c r="H34" s="170">
        <f aca="true" t="shared" si="3" ref="H34:R34">SUM(H35:H52)</f>
        <v>926678</v>
      </c>
      <c r="I34" s="170">
        <f t="shared" si="3"/>
        <v>926678</v>
      </c>
      <c r="J34" s="170">
        <f t="shared" si="3"/>
        <v>926678</v>
      </c>
      <c r="K34" s="170">
        <f t="shared" si="3"/>
        <v>0</v>
      </c>
      <c r="L34" s="170">
        <f t="shared" si="3"/>
        <v>0</v>
      </c>
      <c r="M34" s="170">
        <f t="shared" si="3"/>
        <v>0</v>
      </c>
      <c r="N34" s="170">
        <f t="shared" si="3"/>
        <v>0</v>
      </c>
      <c r="O34" s="170">
        <f t="shared" si="3"/>
        <v>0</v>
      </c>
      <c r="P34" s="170">
        <f t="shared" si="3"/>
        <v>0</v>
      </c>
      <c r="Q34" s="170">
        <f t="shared" si="3"/>
        <v>0</v>
      </c>
      <c r="R34" s="170">
        <f t="shared" si="3"/>
        <v>0</v>
      </c>
    </row>
    <row r="35" spans="1:18" ht="24" customHeight="1">
      <c r="A35" s="169" t="s">
        <v>201</v>
      </c>
      <c r="B35" s="169" t="s">
        <v>147</v>
      </c>
      <c r="C35" s="169" t="s">
        <v>202</v>
      </c>
      <c r="D35" s="169" t="s">
        <v>236</v>
      </c>
      <c r="E35" s="169" t="s">
        <v>147</v>
      </c>
      <c r="F35" s="169" t="s">
        <v>244</v>
      </c>
      <c r="G35" s="169" t="s">
        <v>245</v>
      </c>
      <c r="H35" s="170">
        <v>236256</v>
      </c>
      <c r="I35" s="170">
        <v>236256</v>
      </c>
      <c r="J35" s="170">
        <v>236256</v>
      </c>
      <c r="K35" s="170">
        <v>0</v>
      </c>
      <c r="L35" s="170">
        <v>0</v>
      </c>
      <c r="M35" s="170">
        <v>0</v>
      </c>
      <c r="N35" s="170">
        <v>0</v>
      </c>
      <c r="O35" s="170">
        <v>0</v>
      </c>
      <c r="P35" s="170">
        <v>0</v>
      </c>
      <c r="Q35" s="170">
        <v>0</v>
      </c>
      <c r="R35" s="170">
        <v>0</v>
      </c>
    </row>
    <row r="36" spans="1:18" ht="24" customHeight="1">
      <c r="A36" s="169" t="s">
        <v>201</v>
      </c>
      <c r="B36" s="169" t="s">
        <v>160</v>
      </c>
      <c r="C36" s="169" t="s">
        <v>206</v>
      </c>
      <c r="D36" s="169" t="s">
        <v>236</v>
      </c>
      <c r="E36" s="169" t="s">
        <v>147</v>
      </c>
      <c r="F36" s="169" t="s">
        <v>244</v>
      </c>
      <c r="G36" s="169" t="s">
        <v>245</v>
      </c>
      <c r="H36" s="170">
        <v>119800</v>
      </c>
      <c r="I36" s="170">
        <v>119800</v>
      </c>
      <c r="J36" s="170">
        <v>119800</v>
      </c>
      <c r="K36" s="170">
        <v>0</v>
      </c>
      <c r="L36" s="170">
        <v>0</v>
      </c>
      <c r="M36" s="170">
        <v>0</v>
      </c>
      <c r="N36" s="170">
        <v>0</v>
      </c>
      <c r="O36" s="170">
        <v>0</v>
      </c>
      <c r="P36" s="170">
        <v>0</v>
      </c>
      <c r="Q36" s="170">
        <v>0</v>
      </c>
      <c r="R36" s="170">
        <v>0</v>
      </c>
    </row>
    <row r="37" spans="1:18" ht="24" customHeight="1">
      <c r="A37" s="169" t="s">
        <v>201</v>
      </c>
      <c r="B37" s="169" t="s">
        <v>157</v>
      </c>
      <c r="C37" s="169" t="s">
        <v>207</v>
      </c>
      <c r="D37" s="169" t="s">
        <v>236</v>
      </c>
      <c r="E37" s="169" t="s">
        <v>147</v>
      </c>
      <c r="F37" s="169" t="s">
        <v>244</v>
      </c>
      <c r="G37" s="169" t="s">
        <v>245</v>
      </c>
      <c r="H37" s="170">
        <v>70770</v>
      </c>
      <c r="I37" s="170">
        <v>70770</v>
      </c>
      <c r="J37" s="170">
        <v>70770</v>
      </c>
      <c r="K37" s="170">
        <v>0</v>
      </c>
      <c r="L37" s="170">
        <v>0</v>
      </c>
      <c r="M37" s="170">
        <v>0</v>
      </c>
      <c r="N37" s="170">
        <v>0</v>
      </c>
      <c r="O37" s="170">
        <v>0</v>
      </c>
      <c r="P37" s="170">
        <v>0</v>
      </c>
      <c r="Q37" s="170">
        <v>0</v>
      </c>
      <c r="R37" s="170">
        <v>0</v>
      </c>
    </row>
    <row r="38" spans="1:18" ht="24" customHeight="1">
      <c r="A38" s="169" t="s">
        <v>201</v>
      </c>
      <c r="B38" s="169" t="s">
        <v>185</v>
      </c>
      <c r="C38" s="169" t="s">
        <v>246</v>
      </c>
      <c r="D38" s="169" t="s">
        <v>236</v>
      </c>
      <c r="E38" s="169" t="s">
        <v>147</v>
      </c>
      <c r="F38" s="169" t="s">
        <v>244</v>
      </c>
      <c r="G38" s="169" t="s">
        <v>245</v>
      </c>
      <c r="H38" s="170">
        <v>117566</v>
      </c>
      <c r="I38" s="170">
        <v>117566</v>
      </c>
      <c r="J38" s="170">
        <v>117566</v>
      </c>
      <c r="K38" s="170">
        <v>0</v>
      </c>
      <c r="L38" s="170">
        <v>0</v>
      </c>
      <c r="M38" s="170">
        <v>0</v>
      </c>
      <c r="N38" s="170">
        <v>0</v>
      </c>
      <c r="O38" s="170">
        <v>0</v>
      </c>
      <c r="P38" s="170">
        <v>0</v>
      </c>
      <c r="Q38" s="170">
        <v>0</v>
      </c>
      <c r="R38" s="170">
        <v>0</v>
      </c>
    </row>
    <row r="39" spans="1:18" ht="24" customHeight="1">
      <c r="A39" s="169" t="s">
        <v>201</v>
      </c>
      <c r="B39" s="169" t="s">
        <v>208</v>
      </c>
      <c r="C39" s="169" t="s">
        <v>209</v>
      </c>
      <c r="D39" s="169" t="s">
        <v>236</v>
      </c>
      <c r="E39" s="169" t="s">
        <v>147</v>
      </c>
      <c r="F39" s="169" t="s">
        <v>244</v>
      </c>
      <c r="G39" s="169" t="s">
        <v>245</v>
      </c>
      <c r="H39" s="170">
        <v>70764</v>
      </c>
      <c r="I39" s="170">
        <v>70764</v>
      </c>
      <c r="J39" s="170">
        <v>70764</v>
      </c>
      <c r="K39" s="170">
        <v>0</v>
      </c>
      <c r="L39" s="170">
        <v>0</v>
      </c>
      <c r="M39" s="170">
        <v>0</v>
      </c>
      <c r="N39" s="170">
        <v>0</v>
      </c>
      <c r="O39" s="170">
        <v>0</v>
      </c>
      <c r="P39" s="170">
        <v>0</v>
      </c>
      <c r="Q39" s="170">
        <v>0</v>
      </c>
      <c r="R39" s="170">
        <v>0</v>
      </c>
    </row>
    <row r="40" spans="1:18" ht="24" customHeight="1">
      <c r="A40" s="169" t="s">
        <v>201</v>
      </c>
      <c r="B40" s="169" t="s">
        <v>155</v>
      </c>
      <c r="C40" s="169" t="s">
        <v>211</v>
      </c>
      <c r="D40" s="169" t="s">
        <v>236</v>
      </c>
      <c r="E40" s="169" t="s">
        <v>147</v>
      </c>
      <c r="F40" s="169" t="s">
        <v>244</v>
      </c>
      <c r="G40" s="169" t="s">
        <v>245</v>
      </c>
      <c r="H40" s="170">
        <v>28306</v>
      </c>
      <c r="I40" s="170">
        <v>28306</v>
      </c>
      <c r="J40" s="170">
        <v>28306</v>
      </c>
      <c r="K40" s="170">
        <v>0</v>
      </c>
      <c r="L40" s="170">
        <v>0</v>
      </c>
      <c r="M40" s="170">
        <v>0</v>
      </c>
      <c r="N40" s="170">
        <v>0</v>
      </c>
      <c r="O40" s="170">
        <v>0</v>
      </c>
      <c r="P40" s="170">
        <v>0</v>
      </c>
      <c r="Q40" s="170">
        <v>0</v>
      </c>
      <c r="R40" s="170">
        <v>0</v>
      </c>
    </row>
    <row r="41" spans="1:18" ht="24" customHeight="1">
      <c r="A41" s="169" t="s">
        <v>201</v>
      </c>
      <c r="B41" s="169" t="s">
        <v>175</v>
      </c>
      <c r="C41" s="169" t="s">
        <v>212</v>
      </c>
      <c r="D41" s="169" t="s">
        <v>236</v>
      </c>
      <c r="E41" s="169" t="s">
        <v>147</v>
      </c>
      <c r="F41" s="169" t="s">
        <v>244</v>
      </c>
      <c r="G41" s="169" t="s">
        <v>245</v>
      </c>
      <c r="H41" s="170">
        <v>43759</v>
      </c>
      <c r="I41" s="170">
        <v>43759</v>
      </c>
      <c r="J41" s="170">
        <v>43759</v>
      </c>
      <c r="K41" s="170">
        <v>0</v>
      </c>
      <c r="L41" s="170">
        <v>0</v>
      </c>
      <c r="M41" s="170">
        <v>0</v>
      </c>
      <c r="N41" s="170">
        <v>0</v>
      </c>
      <c r="O41" s="170">
        <v>0</v>
      </c>
      <c r="P41" s="170">
        <v>0</v>
      </c>
      <c r="Q41" s="170">
        <v>0</v>
      </c>
      <c r="R41" s="170">
        <v>0</v>
      </c>
    </row>
    <row r="42" spans="1:18" ht="24" customHeight="1">
      <c r="A42" s="169" t="s">
        <v>201</v>
      </c>
      <c r="B42" s="169" t="s">
        <v>213</v>
      </c>
      <c r="C42" s="169" t="s">
        <v>214</v>
      </c>
      <c r="D42" s="169" t="s">
        <v>236</v>
      </c>
      <c r="E42" s="169" t="s">
        <v>147</v>
      </c>
      <c r="F42" s="169" t="s">
        <v>244</v>
      </c>
      <c r="G42" s="169" t="s">
        <v>245</v>
      </c>
      <c r="H42" s="170">
        <v>42459</v>
      </c>
      <c r="I42" s="170">
        <v>42459</v>
      </c>
      <c r="J42" s="170">
        <v>42459</v>
      </c>
      <c r="K42" s="170">
        <v>0</v>
      </c>
      <c r="L42" s="170">
        <v>0</v>
      </c>
      <c r="M42" s="170">
        <v>0</v>
      </c>
      <c r="N42" s="170">
        <v>0</v>
      </c>
      <c r="O42" s="170">
        <v>0</v>
      </c>
      <c r="P42" s="170">
        <v>0</v>
      </c>
      <c r="Q42" s="170">
        <v>0</v>
      </c>
      <c r="R42" s="170">
        <v>0</v>
      </c>
    </row>
    <row r="43" spans="1:18" ht="24" customHeight="1">
      <c r="A43" s="169" t="s">
        <v>215</v>
      </c>
      <c r="B43" s="169" t="s">
        <v>147</v>
      </c>
      <c r="C43" s="169" t="s">
        <v>216</v>
      </c>
      <c r="D43" s="169" t="s">
        <v>236</v>
      </c>
      <c r="E43" s="169" t="s">
        <v>160</v>
      </c>
      <c r="F43" s="169" t="s">
        <v>50</v>
      </c>
      <c r="G43" s="169" t="s">
        <v>245</v>
      </c>
      <c r="H43" s="170">
        <v>2500</v>
      </c>
      <c r="I43" s="170">
        <v>2500</v>
      </c>
      <c r="J43" s="170">
        <v>2500</v>
      </c>
      <c r="K43" s="170">
        <v>0</v>
      </c>
      <c r="L43" s="170">
        <v>0</v>
      </c>
      <c r="M43" s="170">
        <v>0</v>
      </c>
      <c r="N43" s="170">
        <v>0</v>
      </c>
      <c r="O43" s="170">
        <v>0</v>
      </c>
      <c r="P43" s="170">
        <v>0</v>
      </c>
      <c r="Q43" s="170">
        <v>0</v>
      </c>
      <c r="R43" s="170">
        <v>0</v>
      </c>
    </row>
    <row r="44" spans="1:18" ht="24" customHeight="1">
      <c r="A44" s="169" t="s">
        <v>215</v>
      </c>
      <c r="B44" s="169" t="s">
        <v>151</v>
      </c>
      <c r="C44" s="169" t="s">
        <v>247</v>
      </c>
      <c r="D44" s="169" t="s">
        <v>236</v>
      </c>
      <c r="E44" s="169" t="s">
        <v>160</v>
      </c>
      <c r="F44" s="169" t="s">
        <v>50</v>
      </c>
      <c r="G44" s="169" t="s">
        <v>245</v>
      </c>
      <c r="H44" s="170">
        <v>1000</v>
      </c>
      <c r="I44" s="170">
        <v>1000</v>
      </c>
      <c r="J44" s="170">
        <v>1000</v>
      </c>
      <c r="K44" s="170">
        <v>0</v>
      </c>
      <c r="L44" s="170">
        <v>0</v>
      </c>
      <c r="M44" s="170">
        <v>0</v>
      </c>
      <c r="N44" s="170">
        <v>0</v>
      </c>
      <c r="O44" s="170">
        <v>0</v>
      </c>
      <c r="P44" s="170">
        <v>0</v>
      </c>
      <c r="Q44" s="170">
        <v>0</v>
      </c>
      <c r="R44" s="170">
        <v>0</v>
      </c>
    </row>
    <row r="45" spans="1:18" ht="24" customHeight="1">
      <c r="A45" s="169" t="s">
        <v>215</v>
      </c>
      <c r="B45" s="169" t="s">
        <v>220</v>
      </c>
      <c r="C45" s="169" t="s">
        <v>221</v>
      </c>
      <c r="D45" s="169" t="s">
        <v>236</v>
      </c>
      <c r="E45" s="169" t="s">
        <v>160</v>
      </c>
      <c r="F45" s="169" t="s">
        <v>50</v>
      </c>
      <c r="G45" s="169" t="s">
        <v>245</v>
      </c>
      <c r="H45" s="170">
        <v>2000</v>
      </c>
      <c r="I45" s="170">
        <v>2000</v>
      </c>
      <c r="J45" s="170">
        <v>2000</v>
      </c>
      <c r="K45" s="170">
        <v>0</v>
      </c>
      <c r="L45" s="170">
        <v>0</v>
      </c>
      <c r="M45" s="170">
        <v>0</v>
      </c>
      <c r="N45" s="170">
        <v>0</v>
      </c>
      <c r="O45" s="170">
        <v>0</v>
      </c>
      <c r="P45" s="170">
        <v>0</v>
      </c>
      <c r="Q45" s="170">
        <v>0</v>
      </c>
      <c r="R45" s="170">
        <v>0</v>
      </c>
    </row>
    <row r="46" spans="1:18" ht="24" customHeight="1">
      <c r="A46" s="169" t="s">
        <v>215</v>
      </c>
      <c r="B46" s="169" t="s">
        <v>155</v>
      </c>
      <c r="C46" s="169" t="s">
        <v>223</v>
      </c>
      <c r="D46" s="169" t="s">
        <v>236</v>
      </c>
      <c r="E46" s="169" t="s">
        <v>160</v>
      </c>
      <c r="F46" s="169" t="s">
        <v>50</v>
      </c>
      <c r="G46" s="169" t="s">
        <v>245</v>
      </c>
      <c r="H46" s="170">
        <v>2000</v>
      </c>
      <c r="I46" s="170">
        <v>2000</v>
      </c>
      <c r="J46" s="170">
        <v>2000</v>
      </c>
      <c r="K46" s="170">
        <v>0</v>
      </c>
      <c r="L46" s="170">
        <v>0</v>
      </c>
      <c r="M46" s="170">
        <v>0</v>
      </c>
      <c r="N46" s="170">
        <v>0</v>
      </c>
      <c r="O46" s="170">
        <v>0</v>
      </c>
      <c r="P46" s="170">
        <v>0</v>
      </c>
      <c r="Q46" s="170">
        <v>0</v>
      </c>
      <c r="R46" s="170">
        <v>0</v>
      </c>
    </row>
    <row r="47" spans="1:18" ht="24" customHeight="1">
      <c r="A47" s="169" t="s">
        <v>215</v>
      </c>
      <c r="B47" s="169" t="s">
        <v>248</v>
      </c>
      <c r="C47" s="169" t="s">
        <v>249</v>
      </c>
      <c r="D47" s="169" t="s">
        <v>217</v>
      </c>
      <c r="E47" s="169" t="s">
        <v>157</v>
      </c>
      <c r="F47" s="169" t="s">
        <v>249</v>
      </c>
      <c r="G47" s="169" t="s">
        <v>245</v>
      </c>
      <c r="H47" s="170">
        <v>70000</v>
      </c>
      <c r="I47" s="170">
        <v>70000</v>
      </c>
      <c r="J47" s="170">
        <v>70000</v>
      </c>
      <c r="K47" s="170">
        <v>0</v>
      </c>
      <c r="L47" s="170">
        <v>0</v>
      </c>
      <c r="M47" s="170">
        <v>0</v>
      </c>
      <c r="N47" s="170">
        <v>0</v>
      </c>
      <c r="O47" s="170">
        <v>0</v>
      </c>
      <c r="P47" s="170">
        <v>0</v>
      </c>
      <c r="Q47" s="170">
        <v>0</v>
      </c>
      <c r="R47" s="170">
        <v>0</v>
      </c>
    </row>
    <row r="48" spans="1:18" ht="24" customHeight="1">
      <c r="A48" s="169" t="s">
        <v>215</v>
      </c>
      <c r="B48" s="169" t="s">
        <v>250</v>
      </c>
      <c r="C48" s="169" t="s">
        <v>251</v>
      </c>
      <c r="D48" s="169" t="s">
        <v>236</v>
      </c>
      <c r="E48" s="169" t="s">
        <v>160</v>
      </c>
      <c r="F48" s="169" t="s">
        <v>50</v>
      </c>
      <c r="G48" s="169" t="s">
        <v>245</v>
      </c>
      <c r="H48" s="170">
        <v>5000</v>
      </c>
      <c r="I48" s="170">
        <v>5000</v>
      </c>
      <c r="J48" s="170">
        <v>5000</v>
      </c>
      <c r="K48" s="170">
        <v>0</v>
      </c>
      <c r="L48" s="170">
        <v>0</v>
      </c>
      <c r="M48" s="170">
        <v>0</v>
      </c>
      <c r="N48" s="170">
        <v>0</v>
      </c>
      <c r="O48" s="170">
        <v>0</v>
      </c>
      <c r="P48" s="170">
        <v>0</v>
      </c>
      <c r="Q48" s="170">
        <v>0</v>
      </c>
      <c r="R48" s="170">
        <v>0</v>
      </c>
    </row>
    <row r="49" spans="1:18" ht="24" customHeight="1">
      <c r="A49" s="169" t="s">
        <v>215</v>
      </c>
      <c r="B49" s="169" t="s">
        <v>227</v>
      </c>
      <c r="C49" s="169" t="s">
        <v>228</v>
      </c>
      <c r="D49" s="169" t="s">
        <v>236</v>
      </c>
      <c r="E49" s="169" t="s">
        <v>160</v>
      </c>
      <c r="F49" s="169" t="s">
        <v>50</v>
      </c>
      <c r="G49" s="169" t="s">
        <v>245</v>
      </c>
      <c r="H49" s="170">
        <v>7076</v>
      </c>
      <c r="I49" s="170">
        <v>7076</v>
      </c>
      <c r="J49" s="170">
        <v>7076</v>
      </c>
      <c r="K49" s="170">
        <v>0</v>
      </c>
      <c r="L49" s="170">
        <v>0</v>
      </c>
      <c r="M49" s="170">
        <v>0</v>
      </c>
      <c r="N49" s="170">
        <v>0</v>
      </c>
      <c r="O49" s="170">
        <v>0</v>
      </c>
      <c r="P49" s="170">
        <v>0</v>
      </c>
      <c r="Q49" s="170">
        <v>0</v>
      </c>
      <c r="R49" s="170">
        <v>0</v>
      </c>
    </row>
    <row r="50" spans="1:18" ht="24" customHeight="1">
      <c r="A50" s="169" t="s">
        <v>215</v>
      </c>
      <c r="B50" s="169" t="s">
        <v>229</v>
      </c>
      <c r="C50" s="169" t="s">
        <v>230</v>
      </c>
      <c r="D50" s="169" t="s">
        <v>236</v>
      </c>
      <c r="E50" s="169" t="s">
        <v>160</v>
      </c>
      <c r="F50" s="169" t="s">
        <v>50</v>
      </c>
      <c r="G50" s="169" t="s">
        <v>245</v>
      </c>
      <c r="H50" s="170">
        <v>5906</v>
      </c>
      <c r="I50" s="170">
        <v>5906</v>
      </c>
      <c r="J50" s="170">
        <v>5906</v>
      </c>
      <c r="K50" s="170">
        <v>0</v>
      </c>
      <c r="L50" s="170">
        <v>0</v>
      </c>
      <c r="M50" s="170">
        <v>0</v>
      </c>
      <c r="N50" s="170">
        <v>0</v>
      </c>
      <c r="O50" s="170">
        <v>0</v>
      </c>
      <c r="P50" s="170">
        <v>0</v>
      </c>
      <c r="Q50" s="170">
        <v>0</v>
      </c>
      <c r="R50" s="170">
        <v>0</v>
      </c>
    </row>
    <row r="51" spans="1:18" ht="24" customHeight="1">
      <c r="A51" s="169" t="s">
        <v>215</v>
      </c>
      <c r="B51" s="169" t="s">
        <v>188</v>
      </c>
      <c r="C51" s="169" t="s">
        <v>235</v>
      </c>
      <c r="D51" s="169" t="s">
        <v>236</v>
      </c>
      <c r="E51" s="169" t="s">
        <v>160</v>
      </c>
      <c r="F51" s="169" t="s">
        <v>50</v>
      </c>
      <c r="G51" s="169" t="s">
        <v>245</v>
      </c>
      <c r="H51" s="170">
        <v>4000</v>
      </c>
      <c r="I51" s="170">
        <v>4000</v>
      </c>
      <c r="J51" s="170">
        <v>4000</v>
      </c>
      <c r="K51" s="170">
        <v>0</v>
      </c>
      <c r="L51" s="170">
        <v>0</v>
      </c>
      <c r="M51" s="170">
        <v>0</v>
      </c>
      <c r="N51" s="170">
        <v>0</v>
      </c>
      <c r="O51" s="170">
        <v>0</v>
      </c>
      <c r="P51" s="170">
        <v>0</v>
      </c>
      <c r="Q51" s="170">
        <v>0</v>
      </c>
      <c r="R51" s="170">
        <v>0</v>
      </c>
    </row>
    <row r="52" spans="1:18" ht="24" customHeight="1">
      <c r="A52" s="169" t="s">
        <v>237</v>
      </c>
      <c r="B52" s="169" t="s">
        <v>160</v>
      </c>
      <c r="C52" s="169" t="s">
        <v>241</v>
      </c>
      <c r="D52" s="169" t="s">
        <v>239</v>
      </c>
      <c r="E52" s="169" t="s">
        <v>151</v>
      </c>
      <c r="F52" s="169" t="s">
        <v>240</v>
      </c>
      <c r="G52" s="169" t="s">
        <v>245</v>
      </c>
      <c r="H52" s="170">
        <v>97516</v>
      </c>
      <c r="I52" s="170">
        <v>97516</v>
      </c>
      <c r="J52" s="170">
        <v>97516</v>
      </c>
      <c r="K52" s="170">
        <v>0</v>
      </c>
      <c r="L52" s="170">
        <v>0</v>
      </c>
      <c r="M52" s="170">
        <v>0</v>
      </c>
      <c r="N52" s="170">
        <v>0</v>
      </c>
      <c r="O52" s="170">
        <v>0</v>
      </c>
      <c r="P52" s="170">
        <v>0</v>
      </c>
      <c r="Q52" s="170">
        <v>0</v>
      </c>
      <c r="R52" s="170">
        <v>0</v>
      </c>
    </row>
    <row r="53" spans="1:18" ht="24" customHeight="1">
      <c r="A53" s="169"/>
      <c r="B53" s="169"/>
      <c r="C53" s="169"/>
      <c r="D53" s="169"/>
      <c r="E53" s="169"/>
      <c r="F53" s="169"/>
      <c r="G53" s="169" t="s">
        <v>168</v>
      </c>
      <c r="H53" s="170">
        <f aca="true" t="shared" si="4" ref="H53:R53">SUM(H54:H70)</f>
        <v>2814004</v>
      </c>
      <c r="I53" s="170">
        <f t="shared" si="4"/>
        <v>2814004</v>
      </c>
      <c r="J53" s="170">
        <f t="shared" si="4"/>
        <v>2737004</v>
      </c>
      <c r="K53" s="170">
        <f t="shared" si="4"/>
        <v>0</v>
      </c>
      <c r="L53" s="170">
        <f t="shared" si="4"/>
        <v>0</v>
      </c>
      <c r="M53" s="170">
        <f t="shared" si="4"/>
        <v>77000</v>
      </c>
      <c r="N53" s="170">
        <f t="shared" si="4"/>
        <v>0</v>
      </c>
      <c r="O53" s="170">
        <f t="shared" si="4"/>
        <v>0</v>
      </c>
      <c r="P53" s="170">
        <f t="shared" si="4"/>
        <v>0</v>
      </c>
      <c r="Q53" s="170">
        <f t="shared" si="4"/>
        <v>0</v>
      </c>
      <c r="R53" s="170">
        <f t="shared" si="4"/>
        <v>0</v>
      </c>
    </row>
    <row r="54" spans="1:18" ht="24" customHeight="1">
      <c r="A54" s="169" t="s">
        <v>201</v>
      </c>
      <c r="B54" s="169" t="s">
        <v>147</v>
      </c>
      <c r="C54" s="169" t="s">
        <v>202</v>
      </c>
      <c r="D54" s="169" t="s">
        <v>236</v>
      </c>
      <c r="E54" s="169" t="s">
        <v>147</v>
      </c>
      <c r="F54" s="169" t="s">
        <v>244</v>
      </c>
      <c r="G54" s="169" t="s">
        <v>252</v>
      </c>
      <c r="H54" s="170">
        <v>693696</v>
      </c>
      <c r="I54" s="170">
        <v>693696</v>
      </c>
      <c r="J54" s="170">
        <v>693696</v>
      </c>
      <c r="K54" s="170">
        <v>0</v>
      </c>
      <c r="L54" s="170">
        <v>0</v>
      </c>
      <c r="M54" s="170">
        <v>0</v>
      </c>
      <c r="N54" s="170">
        <v>0</v>
      </c>
      <c r="O54" s="170">
        <v>0</v>
      </c>
      <c r="P54" s="170">
        <v>0</v>
      </c>
      <c r="Q54" s="170">
        <v>0</v>
      </c>
      <c r="R54" s="170">
        <v>0</v>
      </c>
    </row>
    <row r="55" spans="1:18" ht="24" customHeight="1">
      <c r="A55" s="169" t="s">
        <v>201</v>
      </c>
      <c r="B55" s="169" t="s">
        <v>160</v>
      </c>
      <c r="C55" s="169" t="s">
        <v>206</v>
      </c>
      <c r="D55" s="169" t="s">
        <v>236</v>
      </c>
      <c r="E55" s="169" t="s">
        <v>147</v>
      </c>
      <c r="F55" s="169" t="s">
        <v>244</v>
      </c>
      <c r="G55" s="169" t="s">
        <v>252</v>
      </c>
      <c r="H55" s="170">
        <v>384620</v>
      </c>
      <c r="I55" s="170">
        <v>384620</v>
      </c>
      <c r="J55" s="170">
        <v>384620</v>
      </c>
      <c r="K55" s="170">
        <v>0</v>
      </c>
      <c r="L55" s="170">
        <v>0</v>
      </c>
      <c r="M55" s="170">
        <v>0</v>
      </c>
      <c r="N55" s="170">
        <v>0</v>
      </c>
      <c r="O55" s="170">
        <v>0</v>
      </c>
      <c r="P55" s="170">
        <v>0</v>
      </c>
      <c r="Q55" s="170">
        <v>0</v>
      </c>
      <c r="R55" s="170">
        <v>0</v>
      </c>
    </row>
    <row r="56" spans="1:18" ht="24" customHeight="1">
      <c r="A56" s="169" t="s">
        <v>201</v>
      </c>
      <c r="B56" s="169" t="s">
        <v>157</v>
      </c>
      <c r="C56" s="169" t="s">
        <v>207</v>
      </c>
      <c r="D56" s="169" t="s">
        <v>236</v>
      </c>
      <c r="E56" s="169" t="s">
        <v>147</v>
      </c>
      <c r="F56" s="169" t="s">
        <v>244</v>
      </c>
      <c r="G56" s="169" t="s">
        <v>252</v>
      </c>
      <c r="H56" s="170">
        <v>218438</v>
      </c>
      <c r="I56" s="170">
        <v>218438</v>
      </c>
      <c r="J56" s="170">
        <v>218438</v>
      </c>
      <c r="K56" s="170">
        <v>0</v>
      </c>
      <c r="L56" s="170">
        <v>0</v>
      </c>
      <c r="M56" s="170">
        <v>0</v>
      </c>
      <c r="N56" s="170">
        <v>0</v>
      </c>
      <c r="O56" s="170">
        <v>0</v>
      </c>
      <c r="P56" s="170">
        <v>0</v>
      </c>
      <c r="Q56" s="170">
        <v>0</v>
      </c>
      <c r="R56" s="170">
        <v>0</v>
      </c>
    </row>
    <row r="57" spans="1:18" ht="24" customHeight="1">
      <c r="A57" s="169" t="s">
        <v>201</v>
      </c>
      <c r="B57" s="169" t="s">
        <v>185</v>
      </c>
      <c r="C57" s="169" t="s">
        <v>246</v>
      </c>
      <c r="D57" s="169" t="s">
        <v>236</v>
      </c>
      <c r="E57" s="169" t="s">
        <v>147</v>
      </c>
      <c r="F57" s="169" t="s">
        <v>244</v>
      </c>
      <c r="G57" s="169" t="s">
        <v>252</v>
      </c>
      <c r="H57" s="170">
        <v>390377</v>
      </c>
      <c r="I57" s="170">
        <v>390377</v>
      </c>
      <c r="J57" s="170">
        <v>390377</v>
      </c>
      <c r="K57" s="170">
        <v>0</v>
      </c>
      <c r="L57" s="170">
        <v>0</v>
      </c>
      <c r="M57" s="170">
        <v>0</v>
      </c>
      <c r="N57" s="170">
        <v>0</v>
      </c>
      <c r="O57" s="170">
        <v>0</v>
      </c>
      <c r="P57" s="170">
        <v>0</v>
      </c>
      <c r="Q57" s="170">
        <v>0</v>
      </c>
      <c r="R57" s="170">
        <v>0</v>
      </c>
    </row>
    <row r="58" spans="1:18" ht="24" customHeight="1">
      <c r="A58" s="169" t="s">
        <v>201</v>
      </c>
      <c r="B58" s="169" t="s">
        <v>208</v>
      </c>
      <c r="C58" s="169" t="s">
        <v>209</v>
      </c>
      <c r="D58" s="169" t="s">
        <v>236</v>
      </c>
      <c r="E58" s="169" t="s">
        <v>147</v>
      </c>
      <c r="F58" s="169" t="s">
        <v>244</v>
      </c>
      <c r="G58" s="169" t="s">
        <v>252</v>
      </c>
      <c r="H58" s="170">
        <v>216815</v>
      </c>
      <c r="I58" s="170">
        <v>216815</v>
      </c>
      <c r="J58" s="170">
        <v>216815</v>
      </c>
      <c r="K58" s="170">
        <v>0</v>
      </c>
      <c r="L58" s="170">
        <v>0</v>
      </c>
      <c r="M58" s="170">
        <v>0</v>
      </c>
      <c r="N58" s="170">
        <v>0</v>
      </c>
      <c r="O58" s="170">
        <v>0</v>
      </c>
      <c r="P58" s="170">
        <v>0</v>
      </c>
      <c r="Q58" s="170">
        <v>0</v>
      </c>
      <c r="R58" s="170">
        <v>0</v>
      </c>
    </row>
    <row r="59" spans="1:18" ht="24" customHeight="1">
      <c r="A59" s="169" t="s">
        <v>201</v>
      </c>
      <c r="B59" s="169" t="s">
        <v>155</v>
      </c>
      <c r="C59" s="169" t="s">
        <v>211</v>
      </c>
      <c r="D59" s="169" t="s">
        <v>236</v>
      </c>
      <c r="E59" s="169" t="s">
        <v>147</v>
      </c>
      <c r="F59" s="169" t="s">
        <v>244</v>
      </c>
      <c r="G59" s="169" t="s">
        <v>252</v>
      </c>
      <c r="H59" s="170">
        <v>89436</v>
      </c>
      <c r="I59" s="170">
        <v>89436</v>
      </c>
      <c r="J59" s="170">
        <v>89436</v>
      </c>
      <c r="K59" s="170">
        <v>0</v>
      </c>
      <c r="L59" s="170">
        <v>0</v>
      </c>
      <c r="M59" s="170">
        <v>0</v>
      </c>
      <c r="N59" s="170">
        <v>0</v>
      </c>
      <c r="O59" s="170">
        <v>0</v>
      </c>
      <c r="P59" s="170">
        <v>0</v>
      </c>
      <c r="Q59" s="170">
        <v>0</v>
      </c>
      <c r="R59" s="170">
        <v>0</v>
      </c>
    </row>
    <row r="60" spans="1:18" ht="24" customHeight="1">
      <c r="A60" s="169" t="s">
        <v>201</v>
      </c>
      <c r="B60" s="169" t="s">
        <v>175</v>
      </c>
      <c r="C60" s="169" t="s">
        <v>212</v>
      </c>
      <c r="D60" s="169" t="s">
        <v>236</v>
      </c>
      <c r="E60" s="169" t="s">
        <v>147</v>
      </c>
      <c r="F60" s="169" t="s">
        <v>244</v>
      </c>
      <c r="G60" s="169" t="s">
        <v>252</v>
      </c>
      <c r="H60" s="170">
        <v>138444</v>
      </c>
      <c r="I60" s="170">
        <v>138444</v>
      </c>
      <c r="J60" s="170">
        <v>138444</v>
      </c>
      <c r="K60" s="170">
        <v>0</v>
      </c>
      <c r="L60" s="170">
        <v>0</v>
      </c>
      <c r="M60" s="170">
        <v>0</v>
      </c>
      <c r="N60" s="170">
        <v>0</v>
      </c>
      <c r="O60" s="170">
        <v>0</v>
      </c>
      <c r="P60" s="170">
        <v>0</v>
      </c>
      <c r="Q60" s="170">
        <v>0</v>
      </c>
      <c r="R60" s="170">
        <v>0</v>
      </c>
    </row>
    <row r="61" spans="1:18" ht="24" customHeight="1">
      <c r="A61" s="169" t="s">
        <v>201</v>
      </c>
      <c r="B61" s="169" t="s">
        <v>213</v>
      </c>
      <c r="C61" s="169" t="s">
        <v>214</v>
      </c>
      <c r="D61" s="169" t="s">
        <v>236</v>
      </c>
      <c r="E61" s="169" t="s">
        <v>147</v>
      </c>
      <c r="F61" s="169" t="s">
        <v>244</v>
      </c>
      <c r="G61" s="169" t="s">
        <v>252</v>
      </c>
      <c r="H61" s="170">
        <v>130089</v>
      </c>
      <c r="I61" s="170">
        <v>130089</v>
      </c>
      <c r="J61" s="170">
        <v>130089</v>
      </c>
      <c r="K61" s="170">
        <v>0</v>
      </c>
      <c r="L61" s="170">
        <v>0</v>
      </c>
      <c r="M61" s="170">
        <v>0</v>
      </c>
      <c r="N61" s="170">
        <v>0</v>
      </c>
      <c r="O61" s="170">
        <v>0</v>
      </c>
      <c r="P61" s="170">
        <v>0</v>
      </c>
      <c r="Q61" s="170">
        <v>0</v>
      </c>
      <c r="R61" s="170">
        <v>0</v>
      </c>
    </row>
    <row r="62" spans="1:18" ht="24" customHeight="1">
      <c r="A62" s="169" t="s">
        <v>215</v>
      </c>
      <c r="B62" s="169" t="s">
        <v>147</v>
      </c>
      <c r="C62" s="169" t="s">
        <v>216</v>
      </c>
      <c r="D62" s="169" t="s">
        <v>236</v>
      </c>
      <c r="E62" s="169" t="s">
        <v>160</v>
      </c>
      <c r="F62" s="169" t="s">
        <v>50</v>
      </c>
      <c r="G62" s="169" t="s">
        <v>252</v>
      </c>
      <c r="H62" s="170">
        <v>20000</v>
      </c>
      <c r="I62" s="170">
        <v>20000</v>
      </c>
      <c r="J62" s="170">
        <v>20000</v>
      </c>
      <c r="K62" s="170">
        <v>0</v>
      </c>
      <c r="L62" s="170">
        <v>0</v>
      </c>
      <c r="M62" s="170">
        <v>0</v>
      </c>
      <c r="N62" s="170">
        <v>0</v>
      </c>
      <c r="O62" s="170">
        <v>0</v>
      </c>
      <c r="P62" s="170">
        <v>0</v>
      </c>
      <c r="Q62" s="170">
        <v>0</v>
      </c>
      <c r="R62" s="170">
        <v>0</v>
      </c>
    </row>
    <row r="63" spans="1:18" ht="24" customHeight="1">
      <c r="A63" s="169" t="s">
        <v>215</v>
      </c>
      <c r="B63" s="169" t="s">
        <v>151</v>
      </c>
      <c r="C63" s="169" t="s">
        <v>247</v>
      </c>
      <c r="D63" s="169" t="s">
        <v>236</v>
      </c>
      <c r="E63" s="169" t="s">
        <v>160</v>
      </c>
      <c r="F63" s="169" t="s">
        <v>50</v>
      </c>
      <c r="G63" s="169" t="s">
        <v>252</v>
      </c>
      <c r="H63" s="170">
        <v>10000</v>
      </c>
      <c r="I63" s="170">
        <v>10000</v>
      </c>
      <c r="J63" s="170">
        <v>10000</v>
      </c>
      <c r="K63" s="170">
        <v>0</v>
      </c>
      <c r="L63" s="170">
        <v>0</v>
      </c>
      <c r="M63" s="170">
        <v>0</v>
      </c>
      <c r="N63" s="170">
        <v>0</v>
      </c>
      <c r="O63" s="170">
        <v>0</v>
      </c>
      <c r="P63" s="170">
        <v>0</v>
      </c>
      <c r="Q63" s="170">
        <v>0</v>
      </c>
      <c r="R63" s="170">
        <v>0</v>
      </c>
    </row>
    <row r="64" spans="1:18" ht="24" customHeight="1">
      <c r="A64" s="169" t="s">
        <v>215</v>
      </c>
      <c r="B64" s="169" t="s">
        <v>185</v>
      </c>
      <c r="C64" s="169" t="s">
        <v>222</v>
      </c>
      <c r="D64" s="169" t="s">
        <v>236</v>
      </c>
      <c r="E64" s="169" t="s">
        <v>160</v>
      </c>
      <c r="F64" s="169" t="s">
        <v>50</v>
      </c>
      <c r="G64" s="169" t="s">
        <v>252</v>
      </c>
      <c r="H64" s="170">
        <v>5000</v>
      </c>
      <c r="I64" s="170">
        <v>5000</v>
      </c>
      <c r="J64" s="170">
        <v>5000</v>
      </c>
      <c r="K64" s="170">
        <v>0</v>
      </c>
      <c r="L64" s="170">
        <v>0</v>
      </c>
      <c r="M64" s="170">
        <v>0</v>
      </c>
      <c r="N64" s="170">
        <v>0</v>
      </c>
      <c r="O64" s="170">
        <v>0</v>
      </c>
      <c r="P64" s="170">
        <v>0</v>
      </c>
      <c r="Q64" s="170">
        <v>0</v>
      </c>
      <c r="R64" s="170">
        <v>0</v>
      </c>
    </row>
    <row r="65" spans="1:18" ht="24" customHeight="1">
      <c r="A65" s="169" t="s">
        <v>215</v>
      </c>
      <c r="B65" s="169" t="s">
        <v>155</v>
      </c>
      <c r="C65" s="169" t="s">
        <v>223</v>
      </c>
      <c r="D65" s="169" t="s">
        <v>236</v>
      </c>
      <c r="E65" s="169" t="s">
        <v>160</v>
      </c>
      <c r="F65" s="169" t="s">
        <v>50</v>
      </c>
      <c r="G65" s="169" t="s">
        <v>252</v>
      </c>
      <c r="H65" s="170">
        <v>5000</v>
      </c>
      <c r="I65" s="170">
        <v>5000</v>
      </c>
      <c r="J65" s="170">
        <v>5000</v>
      </c>
      <c r="K65" s="170">
        <v>0</v>
      </c>
      <c r="L65" s="170">
        <v>0</v>
      </c>
      <c r="M65" s="170">
        <v>0</v>
      </c>
      <c r="N65" s="170">
        <v>0</v>
      </c>
      <c r="O65" s="170">
        <v>0</v>
      </c>
      <c r="P65" s="170">
        <v>0</v>
      </c>
      <c r="Q65" s="170">
        <v>0</v>
      </c>
      <c r="R65" s="170">
        <v>0</v>
      </c>
    </row>
    <row r="66" spans="1:18" ht="24" customHeight="1">
      <c r="A66" s="169" t="s">
        <v>215</v>
      </c>
      <c r="B66" s="169" t="s">
        <v>227</v>
      </c>
      <c r="C66" s="169" t="s">
        <v>228</v>
      </c>
      <c r="D66" s="169" t="s">
        <v>236</v>
      </c>
      <c r="E66" s="169" t="s">
        <v>160</v>
      </c>
      <c r="F66" s="169" t="s">
        <v>50</v>
      </c>
      <c r="G66" s="169" t="s">
        <v>252</v>
      </c>
      <c r="H66" s="170">
        <v>21681</v>
      </c>
      <c r="I66" s="170">
        <v>21681</v>
      </c>
      <c r="J66" s="170">
        <v>21681</v>
      </c>
      <c r="K66" s="170">
        <v>0</v>
      </c>
      <c r="L66" s="170">
        <v>0</v>
      </c>
      <c r="M66" s="170">
        <v>0</v>
      </c>
      <c r="N66" s="170">
        <v>0</v>
      </c>
      <c r="O66" s="170">
        <v>0</v>
      </c>
      <c r="P66" s="170">
        <v>0</v>
      </c>
      <c r="Q66" s="170">
        <v>0</v>
      </c>
      <c r="R66" s="170">
        <v>0</v>
      </c>
    </row>
    <row r="67" spans="1:18" ht="24" customHeight="1">
      <c r="A67" s="169" t="s">
        <v>215</v>
      </c>
      <c r="B67" s="169" t="s">
        <v>229</v>
      </c>
      <c r="C67" s="169" t="s">
        <v>230</v>
      </c>
      <c r="D67" s="169" t="s">
        <v>236</v>
      </c>
      <c r="E67" s="169" t="s">
        <v>160</v>
      </c>
      <c r="F67" s="169" t="s">
        <v>50</v>
      </c>
      <c r="G67" s="169" t="s">
        <v>252</v>
      </c>
      <c r="H67" s="170">
        <v>17342</v>
      </c>
      <c r="I67" s="170">
        <v>17342</v>
      </c>
      <c r="J67" s="170">
        <v>17342</v>
      </c>
      <c r="K67" s="170">
        <v>0</v>
      </c>
      <c r="L67" s="170">
        <v>0</v>
      </c>
      <c r="M67" s="170">
        <v>0</v>
      </c>
      <c r="N67" s="170">
        <v>0</v>
      </c>
      <c r="O67" s="170">
        <v>0</v>
      </c>
      <c r="P67" s="170">
        <v>0</v>
      </c>
      <c r="Q67" s="170">
        <v>0</v>
      </c>
      <c r="R67" s="170">
        <v>0</v>
      </c>
    </row>
    <row r="68" spans="1:18" ht="24" customHeight="1">
      <c r="A68" s="169" t="s">
        <v>215</v>
      </c>
      <c r="B68" s="169" t="s">
        <v>231</v>
      </c>
      <c r="C68" s="169" t="s">
        <v>232</v>
      </c>
      <c r="D68" s="169" t="s">
        <v>236</v>
      </c>
      <c r="E68" s="169" t="s">
        <v>160</v>
      </c>
      <c r="F68" s="169" t="s">
        <v>50</v>
      </c>
      <c r="G68" s="169" t="s">
        <v>252</v>
      </c>
      <c r="H68" s="170">
        <v>85000</v>
      </c>
      <c r="I68" s="170">
        <v>85000</v>
      </c>
      <c r="J68" s="170">
        <v>8000</v>
      </c>
      <c r="K68" s="170">
        <v>0</v>
      </c>
      <c r="L68" s="170">
        <v>0</v>
      </c>
      <c r="M68" s="170">
        <v>77000</v>
      </c>
      <c r="N68" s="170">
        <v>0</v>
      </c>
      <c r="O68" s="170">
        <v>0</v>
      </c>
      <c r="P68" s="170">
        <v>0</v>
      </c>
      <c r="Q68" s="170">
        <v>0</v>
      </c>
      <c r="R68" s="170">
        <v>0</v>
      </c>
    </row>
    <row r="69" spans="1:18" ht="24" customHeight="1">
      <c r="A69" s="169" t="s">
        <v>215</v>
      </c>
      <c r="B69" s="169" t="s">
        <v>188</v>
      </c>
      <c r="C69" s="169" t="s">
        <v>235</v>
      </c>
      <c r="D69" s="169" t="s">
        <v>236</v>
      </c>
      <c r="E69" s="169" t="s">
        <v>160</v>
      </c>
      <c r="F69" s="169" t="s">
        <v>50</v>
      </c>
      <c r="G69" s="169" t="s">
        <v>252</v>
      </c>
      <c r="H69" s="170">
        <v>112300</v>
      </c>
      <c r="I69" s="170">
        <v>112300</v>
      </c>
      <c r="J69" s="170">
        <v>112300</v>
      </c>
      <c r="K69" s="170">
        <v>0</v>
      </c>
      <c r="L69" s="170">
        <v>0</v>
      </c>
      <c r="M69" s="170">
        <v>0</v>
      </c>
      <c r="N69" s="170">
        <v>0</v>
      </c>
      <c r="O69" s="170">
        <v>0</v>
      </c>
      <c r="P69" s="170">
        <v>0</v>
      </c>
      <c r="Q69" s="170">
        <v>0</v>
      </c>
      <c r="R69" s="170">
        <v>0</v>
      </c>
    </row>
    <row r="70" spans="1:18" ht="24" customHeight="1">
      <c r="A70" s="169" t="s">
        <v>237</v>
      </c>
      <c r="B70" s="169" t="s">
        <v>160</v>
      </c>
      <c r="C70" s="169" t="s">
        <v>241</v>
      </c>
      <c r="D70" s="169" t="s">
        <v>239</v>
      </c>
      <c r="E70" s="169" t="s">
        <v>151</v>
      </c>
      <c r="F70" s="169" t="s">
        <v>240</v>
      </c>
      <c r="G70" s="169" t="s">
        <v>252</v>
      </c>
      <c r="H70" s="170">
        <v>275766</v>
      </c>
      <c r="I70" s="170">
        <v>275766</v>
      </c>
      <c r="J70" s="170">
        <v>275766</v>
      </c>
      <c r="K70" s="170">
        <v>0</v>
      </c>
      <c r="L70" s="170">
        <v>0</v>
      </c>
      <c r="M70" s="170">
        <v>0</v>
      </c>
      <c r="N70" s="170">
        <v>0</v>
      </c>
      <c r="O70" s="170">
        <v>0</v>
      </c>
      <c r="P70" s="170">
        <v>0</v>
      </c>
      <c r="Q70" s="170">
        <v>0</v>
      </c>
      <c r="R70" s="170">
        <v>0</v>
      </c>
    </row>
    <row r="71" spans="1:18" ht="24" customHeight="1">
      <c r="A71" s="169"/>
      <c r="B71" s="169"/>
      <c r="C71" s="169"/>
      <c r="D71" s="169"/>
      <c r="E71" s="169"/>
      <c r="F71" s="169"/>
      <c r="G71" s="169" t="s">
        <v>173</v>
      </c>
      <c r="H71" s="170">
        <f aca="true" t="shared" si="5" ref="H71:R71">SUM(H72:H95)</f>
        <v>4239747</v>
      </c>
      <c r="I71" s="170">
        <f t="shared" si="5"/>
        <v>4239747</v>
      </c>
      <c r="J71" s="170">
        <f t="shared" si="5"/>
        <v>4239747</v>
      </c>
      <c r="K71" s="170">
        <f t="shared" si="5"/>
        <v>0</v>
      </c>
      <c r="L71" s="170">
        <f t="shared" si="5"/>
        <v>0</v>
      </c>
      <c r="M71" s="170">
        <f t="shared" si="5"/>
        <v>0</v>
      </c>
      <c r="N71" s="170">
        <f t="shared" si="5"/>
        <v>0</v>
      </c>
      <c r="O71" s="170">
        <f t="shared" si="5"/>
        <v>0</v>
      </c>
      <c r="P71" s="170">
        <f t="shared" si="5"/>
        <v>0</v>
      </c>
      <c r="Q71" s="170">
        <f t="shared" si="5"/>
        <v>0</v>
      </c>
      <c r="R71" s="170">
        <f t="shared" si="5"/>
        <v>0</v>
      </c>
    </row>
    <row r="72" spans="1:18" ht="24" customHeight="1">
      <c r="A72" s="169" t="s">
        <v>201</v>
      </c>
      <c r="B72" s="169" t="s">
        <v>147</v>
      </c>
      <c r="C72" s="169" t="s">
        <v>202</v>
      </c>
      <c r="D72" s="169" t="s">
        <v>203</v>
      </c>
      <c r="E72" s="169" t="s">
        <v>147</v>
      </c>
      <c r="F72" s="169" t="s">
        <v>204</v>
      </c>
      <c r="G72" s="169" t="s">
        <v>253</v>
      </c>
      <c r="H72" s="170">
        <v>1027512</v>
      </c>
      <c r="I72" s="170">
        <v>1027512</v>
      </c>
      <c r="J72" s="170">
        <v>1027512</v>
      </c>
      <c r="K72" s="170">
        <v>0</v>
      </c>
      <c r="L72" s="170">
        <v>0</v>
      </c>
      <c r="M72" s="170">
        <v>0</v>
      </c>
      <c r="N72" s="170">
        <v>0</v>
      </c>
      <c r="O72" s="170">
        <v>0</v>
      </c>
      <c r="P72" s="170">
        <v>0</v>
      </c>
      <c r="Q72" s="170">
        <v>0</v>
      </c>
      <c r="R72" s="170">
        <v>0</v>
      </c>
    </row>
    <row r="73" spans="1:18" ht="24" customHeight="1">
      <c r="A73" s="169" t="s">
        <v>201</v>
      </c>
      <c r="B73" s="169" t="s">
        <v>160</v>
      </c>
      <c r="C73" s="169" t="s">
        <v>206</v>
      </c>
      <c r="D73" s="169" t="s">
        <v>203</v>
      </c>
      <c r="E73" s="169" t="s">
        <v>147</v>
      </c>
      <c r="F73" s="169" t="s">
        <v>204</v>
      </c>
      <c r="G73" s="169" t="s">
        <v>253</v>
      </c>
      <c r="H73" s="170">
        <v>1029878</v>
      </c>
      <c r="I73" s="170">
        <v>1029878</v>
      </c>
      <c r="J73" s="170">
        <v>1029878</v>
      </c>
      <c r="K73" s="170">
        <v>0</v>
      </c>
      <c r="L73" s="170">
        <v>0</v>
      </c>
      <c r="M73" s="170">
        <v>0</v>
      </c>
      <c r="N73" s="170">
        <v>0</v>
      </c>
      <c r="O73" s="170">
        <v>0</v>
      </c>
      <c r="P73" s="170">
        <v>0</v>
      </c>
      <c r="Q73" s="170">
        <v>0</v>
      </c>
      <c r="R73" s="170">
        <v>0</v>
      </c>
    </row>
    <row r="74" spans="1:18" ht="24" customHeight="1">
      <c r="A74" s="169" t="s">
        <v>201</v>
      </c>
      <c r="B74" s="169" t="s">
        <v>157</v>
      </c>
      <c r="C74" s="169" t="s">
        <v>207</v>
      </c>
      <c r="D74" s="169" t="s">
        <v>203</v>
      </c>
      <c r="E74" s="169" t="s">
        <v>147</v>
      </c>
      <c r="F74" s="169" t="s">
        <v>204</v>
      </c>
      <c r="G74" s="169" t="s">
        <v>253</v>
      </c>
      <c r="H74" s="170">
        <v>497155</v>
      </c>
      <c r="I74" s="170">
        <v>497155</v>
      </c>
      <c r="J74" s="170">
        <v>497155</v>
      </c>
      <c r="K74" s="170">
        <v>0</v>
      </c>
      <c r="L74" s="170">
        <v>0</v>
      </c>
      <c r="M74" s="170">
        <v>0</v>
      </c>
      <c r="N74" s="170">
        <v>0</v>
      </c>
      <c r="O74" s="170">
        <v>0</v>
      </c>
      <c r="P74" s="170">
        <v>0</v>
      </c>
      <c r="Q74" s="170">
        <v>0</v>
      </c>
      <c r="R74" s="170">
        <v>0</v>
      </c>
    </row>
    <row r="75" spans="1:18" ht="24" customHeight="1">
      <c r="A75" s="169" t="s">
        <v>201</v>
      </c>
      <c r="B75" s="169" t="s">
        <v>208</v>
      </c>
      <c r="C75" s="169" t="s">
        <v>209</v>
      </c>
      <c r="D75" s="169" t="s">
        <v>203</v>
      </c>
      <c r="E75" s="169" t="s">
        <v>160</v>
      </c>
      <c r="F75" s="169" t="s">
        <v>210</v>
      </c>
      <c r="G75" s="169" t="s">
        <v>253</v>
      </c>
      <c r="H75" s="170">
        <v>324577</v>
      </c>
      <c r="I75" s="170">
        <v>324577</v>
      </c>
      <c r="J75" s="170">
        <v>324577</v>
      </c>
      <c r="K75" s="170">
        <v>0</v>
      </c>
      <c r="L75" s="170">
        <v>0</v>
      </c>
      <c r="M75" s="170">
        <v>0</v>
      </c>
      <c r="N75" s="170">
        <v>0</v>
      </c>
      <c r="O75" s="170">
        <v>0</v>
      </c>
      <c r="P75" s="170">
        <v>0</v>
      </c>
      <c r="Q75" s="170">
        <v>0</v>
      </c>
      <c r="R75" s="170">
        <v>0</v>
      </c>
    </row>
    <row r="76" spans="1:18" ht="24" customHeight="1">
      <c r="A76" s="169" t="s">
        <v>201</v>
      </c>
      <c r="B76" s="169" t="s">
        <v>155</v>
      </c>
      <c r="C76" s="169" t="s">
        <v>211</v>
      </c>
      <c r="D76" s="169" t="s">
        <v>203</v>
      </c>
      <c r="E76" s="169" t="s">
        <v>160</v>
      </c>
      <c r="F76" s="169" t="s">
        <v>210</v>
      </c>
      <c r="G76" s="169" t="s">
        <v>253</v>
      </c>
      <c r="H76" s="170">
        <v>77359</v>
      </c>
      <c r="I76" s="170">
        <v>77359</v>
      </c>
      <c r="J76" s="170">
        <v>77359</v>
      </c>
      <c r="K76" s="170">
        <v>0</v>
      </c>
      <c r="L76" s="170">
        <v>0</v>
      </c>
      <c r="M76" s="170">
        <v>0</v>
      </c>
      <c r="N76" s="170">
        <v>0</v>
      </c>
      <c r="O76" s="170">
        <v>0</v>
      </c>
      <c r="P76" s="170">
        <v>0</v>
      </c>
      <c r="Q76" s="170">
        <v>0</v>
      </c>
      <c r="R76" s="170">
        <v>0</v>
      </c>
    </row>
    <row r="77" spans="1:18" ht="24" customHeight="1">
      <c r="A77" s="169" t="s">
        <v>201</v>
      </c>
      <c r="B77" s="169" t="s">
        <v>175</v>
      </c>
      <c r="C77" s="169" t="s">
        <v>212</v>
      </c>
      <c r="D77" s="169" t="s">
        <v>203</v>
      </c>
      <c r="E77" s="169" t="s">
        <v>160</v>
      </c>
      <c r="F77" s="169" t="s">
        <v>210</v>
      </c>
      <c r="G77" s="169" t="s">
        <v>253</v>
      </c>
      <c r="H77" s="170">
        <v>97306</v>
      </c>
      <c r="I77" s="170">
        <v>97306</v>
      </c>
      <c r="J77" s="170">
        <v>97306</v>
      </c>
      <c r="K77" s="170">
        <v>0</v>
      </c>
      <c r="L77" s="170">
        <v>0</v>
      </c>
      <c r="M77" s="170">
        <v>0</v>
      </c>
      <c r="N77" s="170">
        <v>0</v>
      </c>
      <c r="O77" s="170">
        <v>0</v>
      </c>
      <c r="P77" s="170">
        <v>0</v>
      </c>
      <c r="Q77" s="170">
        <v>0</v>
      </c>
      <c r="R77" s="170">
        <v>0</v>
      </c>
    </row>
    <row r="78" spans="1:18" ht="24" customHeight="1">
      <c r="A78" s="169" t="s">
        <v>201</v>
      </c>
      <c r="B78" s="169" t="s">
        <v>213</v>
      </c>
      <c r="C78" s="169" t="s">
        <v>214</v>
      </c>
      <c r="D78" s="169" t="s">
        <v>203</v>
      </c>
      <c r="E78" s="169" t="s">
        <v>157</v>
      </c>
      <c r="F78" s="169" t="s">
        <v>214</v>
      </c>
      <c r="G78" s="169" t="s">
        <v>253</v>
      </c>
      <c r="H78" s="170">
        <v>184471</v>
      </c>
      <c r="I78" s="170">
        <v>184471</v>
      </c>
      <c r="J78" s="170">
        <v>184471</v>
      </c>
      <c r="K78" s="170">
        <v>0</v>
      </c>
      <c r="L78" s="170">
        <v>0</v>
      </c>
      <c r="M78" s="170">
        <v>0</v>
      </c>
      <c r="N78" s="170">
        <v>0</v>
      </c>
      <c r="O78" s="170">
        <v>0</v>
      </c>
      <c r="P78" s="170">
        <v>0</v>
      </c>
      <c r="Q78" s="170">
        <v>0</v>
      </c>
      <c r="R78" s="170">
        <v>0</v>
      </c>
    </row>
    <row r="79" spans="1:18" ht="24" customHeight="1">
      <c r="A79" s="169" t="s">
        <v>215</v>
      </c>
      <c r="B79" s="169" t="s">
        <v>147</v>
      </c>
      <c r="C79" s="169" t="s">
        <v>216</v>
      </c>
      <c r="D79" s="169" t="s">
        <v>217</v>
      </c>
      <c r="E79" s="169" t="s">
        <v>147</v>
      </c>
      <c r="F79" s="169" t="s">
        <v>218</v>
      </c>
      <c r="G79" s="169" t="s">
        <v>253</v>
      </c>
      <c r="H79" s="170">
        <v>80000</v>
      </c>
      <c r="I79" s="170">
        <v>80000</v>
      </c>
      <c r="J79" s="170">
        <v>80000</v>
      </c>
      <c r="K79" s="170">
        <v>0</v>
      </c>
      <c r="L79" s="170">
        <v>0</v>
      </c>
      <c r="M79" s="170">
        <v>0</v>
      </c>
      <c r="N79" s="170">
        <v>0</v>
      </c>
      <c r="O79" s="170">
        <v>0</v>
      </c>
      <c r="P79" s="170">
        <v>0</v>
      </c>
      <c r="Q79" s="170">
        <v>0</v>
      </c>
      <c r="R79" s="170">
        <v>0</v>
      </c>
    </row>
    <row r="80" spans="1:18" ht="24" customHeight="1">
      <c r="A80" s="169" t="s">
        <v>215</v>
      </c>
      <c r="B80" s="169" t="s">
        <v>160</v>
      </c>
      <c r="C80" s="169" t="s">
        <v>219</v>
      </c>
      <c r="D80" s="169" t="s">
        <v>217</v>
      </c>
      <c r="E80" s="169" t="s">
        <v>147</v>
      </c>
      <c r="F80" s="169" t="s">
        <v>218</v>
      </c>
      <c r="G80" s="169" t="s">
        <v>253</v>
      </c>
      <c r="H80" s="170">
        <v>40000</v>
      </c>
      <c r="I80" s="170">
        <v>40000</v>
      </c>
      <c r="J80" s="170">
        <v>40000</v>
      </c>
      <c r="K80" s="170">
        <v>0</v>
      </c>
      <c r="L80" s="170">
        <v>0</v>
      </c>
      <c r="M80" s="170">
        <v>0</v>
      </c>
      <c r="N80" s="170">
        <v>0</v>
      </c>
      <c r="O80" s="170">
        <v>0</v>
      </c>
      <c r="P80" s="170">
        <v>0</v>
      </c>
      <c r="Q80" s="170">
        <v>0</v>
      </c>
      <c r="R80" s="170">
        <v>0</v>
      </c>
    </row>
    <row r="81" spans="1:18" ht="24" customHeight="1">
      <c r="A81" s="169" t="s">
        <v>215</v>
      </c>
      <c r="B81" s="169" t="s">
        <v>151</v>
      </c>
      <c r="C81" s="169" t="s">
        <v>247</v>
      </c>
      <c r="D81" s="169" t="s">
        <v>217</v>
      </c>
      <c r="E81" s="169" t="s">
        <v>147</v>
      </c>
      <c r="F81" s="169" t="s">
        <v>218</v>
      </c>
      <c r="G81" s="169" t="s">
        <v>253</v>
      </c>
      <c r="H81" s="170">
        <v>2000</v>
      </c>
      <c r="I81" s="170">
        <v>2000</v>
      </c>
      <c r="J81" s="170">
        <v>2000</v>
      </c>
      <c r="K81" s="170">
        <v>0</v>
      </c>
      <c r="L81" s="170">
        <v>0</v>
      </c>
      <c r="M81" s="170">
        <v>0</v>
      </c>
      <c r="N81" s="170">
        <v>0</v>
      </c>
      <c r="O81" s="170">
        <v>0</v>
      </c>
      <c r="P81" s="170">
        <v>0</v>
      </c>
      <c r="Q81" s="170">
        <v>0</v>
      </c>
      <c r="R81" s="170">
        <v>0</v>
      </c>
    </row>
    <row r="82" spans="1:18" ht="24" customHeight="1">
      <c r="A82" s="169" t="s">
        <v>215</v>
      </c>
      <c r="B82" s="169" t="s">
        <v>220</v>
      </c>
      <c r="C82" s="169" t="s">
        <v>221</v>
      </c>
      <c r="D82" s="169" t="s">
        <v>217</v>
      </c>
      <c r="E82" s="169" t="s">
        <v>147</v>
      </c>
      <c r="F82" s="169" t="s">
        <v>218</v>
      </c>
      <c r="G82" s="169" t="s">
        <v>253</v>
      </c>
      <c r="H82" s="170">
        <v>10000</v>
      </c>
      <c r="I82" s="170">
        <v>10000</v>
      </c>
      <c r="J82" s="170">
        <v>10000</v>
      </c>
      <c r="K82" s="170">
        <v>0</v>
      </c>
      <c r="L82" s="170">
        <v>0</v>
      </c>
      <c r="M82" s="170">
        <v>0</v>
      </c>
      <c r="N82" s="170">
        <v>0</v>
      </c>
      <c r="O82" s="170">
        <v>0</v>
      </c>
      <c r="P82" s="170">
        <v>0</v>
      </c>
      <c r="Q82" s="170">
        <v>0</v>
      </c>
      <c r="R82" s="170">
        <v>0</v>
      </c>
    </row>
    <row r="83" spans="1:18" ht="24" customHeight="1">
      <c r="A83" s="169" t="s">
        <v>215</v>
      </c>
      <c r="B83" s="169" t="s">
        <v>185</v>
      </c>
      <c r="C83" s="169" t="s">
        <v>222</v>
      </c>
      <c r="D83" s="169" t="s">
        <v>217</v>
      </c>
      <c r="E83" s="169" t="s">
        <v>147</v>
      </c>
      <c r="F83" s="169" t="s">
        <v>218</v>
      </c>
      <c r="G83" s="169" t="s">
        <v>253</v>
      </c>
      <c r="H83" s="170">
        <v>1000</v>
      </c>
      <c r="I83" s="170">
        <v>1000</v>
      </c>
      <c r="J83" s="170">
        <v>1000</v>
      </c>
      <c r="K83" s="170">
        <v>0</v>
      </c>
      <c r="L83" s="170">
        <v>0</v>
      </c>
      <c r="M83" s="170">
        <v>0</v>
      </c>
      <c r="N83" s="170">
        <v>0</v>
      </c>
      <c r="O83" s="170">
        <v>0</v>
      </c>
      <c r="P83" s="170">
        <v>0</v>
      </c>
      <c r="Q83" s="170">
        <v>0</v>
      </c>
      <c r="R83" s="170">
        <v>0</v>
      </c>
    </row>
    <row r="84" spans="1:18" ht="24" customHeight="1">
      <c r="A84" s="169" t="s">
        <v>215</v>
      </c>
      <c r="B84" s="169" t="s">
        <v>155</v>
      </c>
      <c r="C84" s="169" t="s">
        <v>223</v>
      </c>
      <c r="D84" s="169" t="s">
        <v>217</v>
      </c>
      <c r="E84" s="169" t="s">
        <v>147</v>
      </c>
      <c r="F84" s="169" t="s">
        <v>218</v>
      </c>
      <c r="G84" s="169" t="s">
        <v>253</v>
      </c>
      <c r="H84" s="170">
        <v>90000</v>
      </c>
      <c r="I84" s="170">
        <v>90000</v>
      </c>
      <c r="J84" s="170">
        <v>90000</v>
      </c>
      <c r="K84" s="170">
        <v>0</v>
      </c>
      <c r="L84" s="170">
        <v>0</v>
      </c>
      <c r="M84" s="170">
        <v>0</v>
      </c>
      <c r="N84" s="170">
        <v>0</v>
      </c>
      <c r="O84" s="170">
        <v>0</v>
      </c>
      <c r="P84" s="170">
        <v>0</v>
      </c>
      <c r="Q84" s="170">
        <v>0</v>
      </c>
      <c r="R84" s="170">
        <v>0</v>
      </c>
    </row>
    <row r="85" spans="1:18" ht="24" customHeight="1">
      <c r="A85" s="169" t="s">
        <v>215</v>
      </c>
      <c r="B85" s="169" t="s">
        <v>213</v>
      </c>
      <c r="C85" s="169" t="s">
        <v>224</v>
      </c>
      <c r="D85" s="169" t="s">
        <v>217</v>
      </c>
      <c r="E85" s="169" t="s">
        <v>170</v>
      </c>
      <c r="F85" s="169" t="s">
        <v>224</v>
      </c>
      <c r="G85" s="169" t="s">
        <v>253</v>
      </c>
      <c r="H85" s="170">
        <v>70000</v>
      </c>
      <c r="I85" s="170">
        <v>70000</v>
      </c>
      <c r="J85" s="170">
        <v>70000</v>
      </c>
      <c r="K85" s="170">
        <v>0</v>
      </c>
      <c r="L85" s="170">
        <v>0</v>
      </c>
      <c r="M85" s="170">
        <v>0</v>
      </c>
      <c r="N85" s="170">
        <v>0</v>
      </c>
      <c r="O85" s="170">
        <v>0</v>
      </c>
      <c r="P85" s="170">
        <v>0</v>
      </c>
      <c r="Q85" s="170">
        <v>0</v>
      </c>
      <c r="R85" s="170">
        <v>0</v>
      </c>
    </row>
    <row r="86" spans="1:18" ht="24" customHeight="1">
      <c r="A86" s="169" t="s">
        <v>215</v>
      </c>
      <c r="B86" s="169" t="s">
        <v>254</v>
      </c>
      <c r="C86" s="169" t="s">
        <v>255</v>
      </c>
      <c r="D86" s="169" t="s">
        <v>217</v>
      </c>
      <c r="E86" s="169" t="s">
        <v>160</v>
      </c>
      <c r="F86" s="169" t="s">
        <v>255</v>
      </c>
      <c r="G86" s="169" t="s">
        <v>253</v>
      </c>
      <c r="H86" s="170">
        <v>31200</v>
      </c>
      <c r="I86" s="170">
        <v>31200</v>
      </c>
      <c r="J86" s="170">
        <v>31200</v>
      </c>
      <c r="K86" s="170">
        <v>0</v>
      </c>
      <c r="L86" s="170">
        <v>0</v>
      </c>
      <c r="M86" s="170">
        <v>0</v>
      </c>
      <c r="N86" s="170">
        <v>0</v>
      </c>
      <c r="O86" s="170">
        <v>0</v>
      </c>
      <c r="P86" s="170">
        <v>0</v>
      </c>
      <c r="Q86" s="170">
        <v>0</v>
      </c>
      <c r="R86" s="170">
        <v>0</v>
      </c>
    </row>
    <row r="87" spans="1:18" ht="24" customHeight="1">
      <c r="A87" s="169" t="s">
        <v>215</v>
      </c>
      <c r="B87" s="169" t="s">
        <v>248</v>
      </c>
      <c r="C87" s="169" t="s">
        <v>249</v>
      </c>
      <c r="D87" s="169" t="s">
        <v>217</v>
      </c>
      <c r="E87" s="169" t="s">
        <v>157</v>
      </c>
      <c r="F87" s="169" t="s">
        <v>249</v>
      </c>
      <c r="G87" s="169" t="s">
        <v>253</v>
      </c>
      <c r="H87" s="170">
        <v>115800</v>
      </c>
      <c r="I87" s="170">
        <v>115800</v>
      </c>
      <c r="J87" s="170">
        <v>115800</v>
      </c>
      <c r="K87" s="170">
        <v>0</v>
      </c>
      <c r="L87" s="170">
        <v>0</v>
      </c>
      <c r="M87" s="170">
        <v>0</v>
      </c>
      <c r="N87" s="170">
        <v>0</v>
      </c>
      <c r="O87" s="170">
        <v>0</v>
      </c>
      <c r="P87" s="170">
        <v>0</v>
      </c>
      <c r="Q87" s="170">
        <v>0</v>
      </c>
      <c r="R87" s="170">
        <v>0</v>
      </c>
    </row>
    <row r="88" spans="1:18" ht="24" customHeight="1">
      <c r="A88" s="169" t="s">
        <v>215</v>
      </c>
      <c r="B88" s="169" t="s">
        <v>225</v>
      </c>
      <c r="C88" s="169" t="s">
        <v>226</v>
      </c>
      <c r="D88" s="169" t="s">
        <v>217</v>
      </c>
      <c r="E88" s="169" t="s">
        <v>220</v>
      </c>
      <c r="F88" s="169" t="s">
        <v>226</v>
      </c>
      <c r="G88" s="169" t="s">
        <v>253</v>
      </c>
      <c r="H88" s="170">
        <v>4500</v>
      </c>
      <c r="I88" s="170">
        <v>4500</v>
      </c>
      <c r="J88" s="170">
        <v>4500</v>
      </c>
      <c r="K88" s="170">
        <v>0</v>
      </c>
      <c r="L88" s="170">
        <v>0</v>
      </c>
      <c r="M88" s="170">
        <v>0</v>
      </c>
      <c r="N88" s="170">
        <v>0</v>
      </c>
      <c r="O88" s="170">
        <v>0</v>
      </c>
      <c r="P88" s="170">
        <v>0</v>
      </c>
      <c r="Q88" s="170">
        <v>0</v>
      </c>
      <c r="R88" s="170">
        <v>0</v>
      </c>
    </row>
    <row r="89" spans="1:18" ht="24" customHeight="1">
      <c r="A89" s="169" t="s">
        <v>215</v>
      </c>
      <c r="B89" s="169" t="s">
        <v>227</v>
      </c>
      <c r="C89" s="169" t="s">
        <v>228</v>
      </c>
      <c r="D89" s="169" t="s">
        <v>217</v>
      </c>
      <c r="E89" s="169" t="s">
        <v>147</v>
      </c>
      <c r="F89" s="169" t="s">
        <v>218</v>
      </c>
      <c r="G89" s="169" t="s">
        <v>253</v>
      </c>
      <c r="H89" s="170">
        <v>30745</v>
      </c>
      <c r="I89" s="170">
        <v>30745</v>
      </c>
      <c r="J89" s="170">
        <v>30745</v>
      </c>
      <c r="K89" s="170">
        <v>0</v>
      </c>
      <c r="L89" s="170">
        <v>0</v>
      </c>
      <c r="M89" s="170">
        <v>0</v>
      </c>
      <c r="N89" s="170">
        <v>0</v>
      </c>
      <c r="O89" s="170">
        <v>0</v>
      </c>
      <c r="P89" s="170">
        <v>0</v>
      </c>
      <c r="Q89" s="170">
        <v>0</v>
      </c>
      <c r="R89" s="170">
        <v>0</v>
      </c>
    </row>
    <row r="90" spans="1:18" ht="24" customHeight="1">
      <c r="A90" s="169" t="s">
        <v>215</v>
      </c>
      <c r="B90" s="169" t="s">
        <v>229</v>
      </c>
      <c r="C90" s="169" t="s">
        <v>230</v>
      </c>
      <c r="D90" s="169" t="s">
        <v>217</v>
      </c>
      <c r="E90" s="169" t="s">
        <v>147</v>
      </c>
      <c r="F90" s="169" t="s">
        <v>218</v>
      </c>
      <c r="G90" s="169" t="s">
        <v>253</v>
      </c>
      <c r="H90" s="170">
        <v>25688</v>
      </c>
      <c r="I90" s="170">
        <v>25688</v>
      </c>
      <c r="J90" s="170">
        <v>25688</v>
      </c>
      <c r="K90" s="170">
        <v>0</v>
      </c>
      <c r="L90" s="170">
        <v>0</v>
      </c>
      <c r="M90" s="170">
        <v>0</v>
      </c>
      <c r="N90" s="170">
        <v>0</v>
      </c>
      <c r="O90" s="170">
        <v>0</v>
      </c>
      <c r="P90" s="170">
        <v>0</v>
      </c>
      <c r="Q90" s="170">
        <v>0</v>
      </c>
      <c r="R90" s="170">
        <v>0</v>
      </c>
    </row>
    <row r="91" spans="1:18" ht="24" customHeight="1">
      <c r="A91" s="169" t="s">
        <v>215</v>
      </c>
      <c r="B91" s="169" t="s">
        <v>231</v>
      </c>
      <c r="C91" s="169" t="s">
        <v>232</v>
      </c>
      <c r="D91" s="169" t="s">
        <v>217</v>
      </c>
      <c r="E91" s="169" t="s">
        <v>208</v>
      </c>
      <c r="F91" s="169" t="s">
        <v>232</v>
      </c>
      <c r="G91" s="169" t="s">
        <v>253</v>
      </c>
      <c r="H91" s="170">
        <v>88000</v>
      </c>
      <c r="I91" s="170">
        <v>88000</v>
      </c>
      <c r="J91" s="170">
        <v>88000</v>
      </c>
      <c r="K91" s="170">
        <v>0</v>
      </c>
      <c r="L91" s="170">
        <v>0</v>
      </c>
      <c r="M91" s="170">
        <v>0</v>
      </c>
      <c r="N91" s="170">
        <v>0</v>
      </c>
      <c r="O91" s="170">
        <v>0</v>
      </c>
      <c r="P91" s="170">
        <v>0</v>
      </c>
      <c r="Q91" s="170">
        <v>0</v>
      </c>
      <c r="R91" s="170">
        <v>0</v>
      </c>
    </row>
    <row r="92" spans="1:18" ht="24" customHeight="1">
      <c r="A92" s="169" t="s">
        <v>215</v>
      </c>
      <c r="B92" s="169" t="s">
        <v>233</v>
      </c>
      <c r="C92" s="169" t="s">
        <v>234</v>
      </c>
      <c r="D92" s="169" t="s">
        <v>217</v>
      </c>
      <c r="E92" s="169" t="s">
        <v>147</v>
      </c>
      <c r="F92" s="169" t="s">
        <v>218</v>
      </c>
      <c r="G92" s="169" t="s">
        <v>253</v>
      </c>
      <c r="H92" s="170">
        <v>234480</v>
      </c>
      <c r="I92" s="170">
        <v>234480</v>
      </c>
      <c r="J92" s="170">
        <v>234480</v>
      </c>
      <c r="K92" s="170">
        <v>0</v>
      </c>
      <c r="L92" s="170">
        <v>0</v>
      </c>
      <c r="M92" s="170">
        <v>0</v>
      </c>
      <c r="N92" s="170">
        <v>0</v>
      </c>
      <c r="O92" s="170">
        <v>0</v>
      </c>
      <c r="P92" s="170">
        <v>0</v>
      </c>
      <c r="Q92" s="170">
        <v>0</v>
      </c>
      <c r="R92" s="170">
        <v>0</v>
      </c>
    </row>
    <row r="93" spans="1:18" ht="24" customHeight="1">
      <c r="A93" s="169" t="s">
        <v>215</v>
      </c>
      <c r="B93" s="169" t="s">
        <v>188</v>
      </c>
      <c r="C93" s="169" t="s">
        <v>235</v>
      </c>
      <c r="D93" s="169" t="s">
        <v>217</v>
      </c>
      <c r="E93" s="169" t="s">
        <v>188</v>
      </c>
      <c r="F93" s="169" t="s">
        <v>235</v>
      </c>
      <c r="G93" s="169" t="s">
        <v>253</v>
      </c>
      <c r="H93" s="170">
        <v>14600</v>
      </c>
      <c r="I93" s="170">
        <v>14600</v>
      </c>
      <c r="J93" s="170">
        <v>14600</v>
      </c>
      <c r="K93" s="170">
        <v>0</v>
      </c>
      <c r="L93" s="170">
        <v>0</v>
      </c>
      <c r="M93" s="170">
        <v>0</v>
      </c>
      <c r="N93" s="170">
        <v>0</v>
      </c>
      <c r="O93" s="170">
        <v>0</v>
      </c>
      <c r="P93" s="170">
        <v>0</v>
      </c>
      <c r="Q93" s="170">
        <v>0</v>
      </c>
      <c r="R93" s="170">
        <v>0</v>
      </c>
    </row>
    <row r="94" spans="1:18" ht="24" customHeight="1">
      <c r="A94" s="169" t="s">
        <v>237</v>
      </c>
      <c r="B94" s="169" t="s">
        <v>160</v>
      </c>
      <c r="C94" s="169" t="s">
        <v>241</v>
      </c>
      <c r="D94" s="169" t="s">
        <v>239</v>
      </c>
      <c r="E94" s="169" t="s">
        <v>151</v>
      </c>
      <c r="F94" s="169" t="s">
        <v>240</v>
      </c>
      <c r="G94" s="169" t="s">
        <v>253</v>
      </c>
      <c r="H94" s="170">
        <v>111476</v>
      </c>
      <c r="I94" s="170">
        <v>111476</v>
      </c>
      <c r="J94" s="170">
        <v>111476</v>
      </c>
      <c r="K94" s="170">
        <v>0</v>
      </c>
      <c r="L94" s="170">
        <v>0</v>
      </c>
      <c r="M94" s="170">
        <v>0</v>
      </c>
      <c r="N94" s="170">
        <v>0</v>
      </c>
      <c r="O94" s="170">
        <v>0</v>
      </c>
      <c r="P94" s="170">
        <v>0</v>
      </c>
      <c r="Q94" s="170">
        <v>0</v>
      </c>
      <c r="R94" s="170">
        <v>0</v>
      </c>
    </row>
    <row r="95" spans="1:18" ht="24" customHeight="1">
      <c r="A95" s="169" t="s">
        <v>256</v>
      </c>
      <c r="B95" s="169" t="s">
        <v>160</v>
      </c>
      <c r="C95" s="169" t="s">
        <v>257</v>
      </c>
      <c r="D95" s="169" t="s">
        <v>258</v>
      </c>
      <c r="E95" s="169" t="s">
        <v>220</v>
      </c>
      <c r="F95" s="169" t="s">
        <v>259</v>
      </c>
      <c r="G95" s="169" t="s">
        <v>253</v>
      </c>
      <c r="H95" s="170">
        <v>52000</v>
      </c>
      <c r="I95" s="170">
        <v>52000</v>
      </c>
      <c r="J95" s="170">
        <v>52000</v>
      </c>
      <c r="K95" s="170">
        <v>0</v>
      </c>
      <c r="L95" s="170">
        <v>0</v>
      </c>
      <c r="M95" s="170">
        <v>0</v>
      </c>
      <c r="N95" s="170">
        <v>0</v>
      </c>
      <c r="O95" s="170">
        <v>0</v>
      </c>
      <c r="P95" s="170">
        <v>0</v>
      </c>
      <c r="Q95" s="170">
        <v>0</v>
      </c>
      <c r="R95" s="170">
        <v>0</v>
      </c>
    </row>
    <row r="96" spans="1:18" ht="24" customHeight="1">
      <c r="A96" s="169"/>
      <c r="B96" s="169"/>
      <c r="C96" s="169"/>
      <c r="D96" s="169"/>
      <c r="E96" s="169"/>
      <c r="F96" s="169"/>
      <c r="G96" s="169" t="s">
        <v>178</v>
      </c>
      <c r="H96" s="170">
        <f aca="true" t="shared" si="6" ref="H96:R96">SUM(H97:H114)</f>
        <v>21725838</v>
      </c>
      <c r="I96" s="170">
        <f t="shared" si="6"/>
        <v>3725838</v>
      </c>
      <c r="J96" s="170">
        <f t="shared" si="6"/>
        <v>3725838</v>
      </c>
      <c r="K96" s="170">
        <f t="shared" si="6"/>
        <v>0</v>
      </c>
      <c r="L96" s="170">
        <f t="shared" si="6"/>
        <v>0</v>
      </c>
      <c r="M96" s="170">
        <f t="shared" si="6"/>
        <v>0</v>
      </c>
      <c r="N96" s="170">
        <f t="shared" si="6"/>
        <v>0</v>
      </c>
      <c r="O96" s="170">
        <f t="shared" si="6"/>
        <v>0</v>
      </c>
      <c r="P96" s="170">
        <f t="shared" si="6"/>
        <v>0</v>
      </c>
      <c r="Q96" s="170">
        <f t="shared" si="6"/>
        <v>18000000</v>
      </c>
      <c r="R96" s="170">
        <f t="shared" si="6"/>
        <v>0</v>
      </c>
    </row>
    <row r="97" spans="1:18" ht="24" customHeight="1">
      <c r="A97" s="169" t="s">
        <v>201</v>
      </c>
      <c r="B97" s="169" t="s">
        <v>147</v>
      </c>
      <c r="C97" s="169" t="s">
        <v>202</v>
      </c>
      <c r="D97" s="169" t="s">
        <v>236</v>
      </c>
      <c r="E97" s="169" t="s">
        <v>147</v>
      </c>
      <c r="F97" s="169" t="s">
        <v>244</v>
      </c>
      <c r="G97" s="169" t="s">
        <v>260</v>
      </c>
      <c r="H97" s="170">
        <v>1049736</v>
      </c>
      <c r="I97" s="170">
        <v>1049736</v>
      </c>
      <c r="J97" s="170">
        <v>1049736</v>
      </c>
      <c r="K97" s="170">
        <v>0</v>
      </c>
      <c r="L97" s="170">
        <v>0</v>
      </c>
      <c r="M97" s="170">
        <v>0</v>
      </c>
      <c r="N97" s="170">
        <v>0</v>
      </c>
      <c r="O97" s="170">
        <v>0</v>
      </c>
      <c r="P97" s="170">
        <v>0</v>
      </c>
      <c r="Q97" s="170">
        <v>0</v>
      </c>
      <c r="R97" s="170">
        <v>0</v>
      </c>
    </row>
    <row r="98" spans="1:18" ht="24" customHeight="1">
      <c r="A98" s="169" t="s">
        <v>201</v>
      </c>
      <c r="B98" s="169" t="s">
        <v>160</v>
      </c>
      <c r="C98" s="169" t="s">
        <v>206</v>
      </c>
      <c r="D98" s="169" t="s">
        <v>236</v>
      </c>
      <c r="E98" s="169" t="s">
        <v>147</v>
      </c>
      <c r="F98" s="169" t="s">
        <v>244</v>
      </c>
      <c r="G98" s="169" t="s">
        <v>260</v>
      </c>
      <c r="H98" s="170">
        <v>715370</v>
      </c>
      <c r="I98" s="170">
        <v>715370</v>
      </c>
      <c r="J98" s="170">
        <v>715370</v>
      </c>
      <c r="K98" s="170">
        <v>0</v>
      </c>
      <c r="L98" s="170">
        <v>0</v>
      </c>
      <c r="M98" s="170">
        <v>0</v>
      </c>
      <c r="N98" s="170">
        <v>0</v>
      </c>
      <c r="O98" s="170">
        <v>0</v>
      </c>
      <c r="P98" s="170">
        <v>0</v>
      </c>
      <c r="Q98" s="170">
        <v>0</v>
      </c>
      <c r="R98" s="170">
        <v>0</v>
      </c>
    </row>
    <row r="99" spans="1:18" ht="24" customHeight="1">
      <c r="A99" s="169" t="s">
        <v>201</v>
      </c>
      <c r="B99" s="169" t="s">
        <v>157</v>
      </c>
      <c r="C99" s="169" t="s">
        <v>207</v>
      </c>
      <c r="D99" s="169" t="s">
        <v>236</v>
      </c>
      <c r="E99" s="169" t="s">
        <v>147</v>
      </c>
      <c r="F99" s="169" t="s">
        <v>244</v>
      </c>
      <c r="G99" s="169" t="s">
        <v>260</v>
      </c>
      <c r="H99" s="170">
        <v>348762</v>
      </c>
      <c r="I99" s="170">
        <v>348762</v>
      </c>
      <c r="J99" s="170">
        <v>348762</v>
      </c>
      <c r="K99" s="170">
        <v>0</v>
      </c>
      <c r="L99" s="170">
        <v>0</v>
      </c>
      <c r="M99" s="170">
        <v>0</v>
      </c>
      <c r="N99" s="170">
        <v>0</v>
      </c>
      <c r="O99" s="170">
        <v>0</v>
      </c>
      <c r="P99" s="170">
        <v>0</v>
      </c>
      <c r="Q99" s="170">
        <v>0</v>
      </c>
      <c r="R99" s="170">
        <v>0</v>
      </c>
    </row>
    <row r="100" spans="1:18" ht="24" customHeight="1">
      <c r="A100" s="169" t="s">
        <v>201</v>
      </c>
      <c r="B100" s="169" t="s">
        <v>185</v>
      </c>
      <c r="C100" s="169" t="s">
        <v>246</v>
      </c>
      <c r="D100" s="169" t="s">
        <v>236</v>
      </c>
      <c r="E100" s="169" t="s">
        <v>147</v>
      </c>
      <c r="F100" s="169" t="s">
        <v>244</v>
      </c>
      <c r="G100" s="169" t="s">
        <v>260</v>
      </c>
      <c r="H100" s="170">
        <v>618034</v>
      </c>
      <c r="I100" s="170">
        <v>618034</v>
      </c>
      <c r="J100" s="170">
        <v>618034</v>
      </c>
      <c r="K100" s="170">
        <v>0</v>
      </c>
      <c r="L100" s="170">
        <v>0</v>
      </c>
      <c r="M100" s="170">
        <v>0</v>
      </c>
      <c r="N100" s="170">
        <v>0</v>
      </c>
      <c r="O100" s="170">
        <v>0</v>
      </c>
      <c r="P100" s="170">
        <v>0</v>
      </c>
      <c r="Q100" s="170">
        <v>0</v>
      </c>
      <c r="R100" s="170">
        <v>0</v>
      </c>
    </row>
    <row r="101" spans="1:18" ht="24" customHeight="1">
      <c r="A101" s="169" t="s">
        <v>201</v>
      </c>
      <c r="B101" s="169" t="s">
        <v>208</v>
      </c>
      <c r="C101" s="169" t="s">
        <v>209</v>
      </c>
      <c r="D101" s="169" t="s">
        <v>236</v>
      </c>
      <c r="E101" s="169" t="s">
        <v>147</v>
      </c>
      <c r="F101" s="169" t="s">
        <v>244</v>
      </c>
      <c r="G101" s="169" t="s">
        <v>260</v>
      </c>
      <c r="H101" s="170">
        <v>333554</v>
      </c>
      <c r="I101" s="170">
        <v>333554</v>
      </c>
      <c r="J101" s="170">
        <v>333554</v>
      </c>
      <c r="K101" s="170">
        <v>0</v>
      </c>
      <c r="L101" s="170">
        <v>0</v>
      </c>
      <c r="M101" s="170">
        <v>0</v>
      </c>
      <c r="N101" s="170">
        <v>0</v>
      </c>
      <c r="O101" s="170">
        <v>0</v>
      </c>
      <c r="P101" s="170">
        <v>0</v>
      </c>
      <c r="Q101" s="170">
        <v>0</v>
      </c>
      <c r="R101" s="170">
        <v>0</v>
      </c>
    </row>
    <row r="102" spans="1:18" ht="24" customHeight="1">
      <c r="A102" s="169" t="s">
        <v>201</v>
      </c>
      <c r="B102" s="169" t="s">
        <v>155</v>
      </c>
      <c r="C102" s="169" t="s">
        <v>211</v>
      </c>
      <c r="D102" s="169" t="s">
        <v>236</v>
      </c>
      <c r="E102" s="169" t="s">
        <v>147</v>
      </c>
      <c r="F102" s="169" t="s">
        <v>244</v>
      </c>
      <c r="G102" s="169" t="s">
        <v>260</v>
      </c>
      <c r="H102" s="170">
        <v>77829</v>
      </c>
      <c r="I102" s="170">
        <v>77829</v>
      </c>
      <c r="J102" s="170">
        <v>77829</v>
      </c>
      <c r="K102" s="170">
        <v>0</v>
      </c>
      <c r="L102" s="170">
        <v>0</v>
      </c>
      <c r="M102" s="170">
        <v>0</v>
      </c>
      <c r="N102" s="170">
        <v>0</v>
      </c>
      <c r="O102" s="170">
        <v>0</v>
      </c>
      <c r="P102" s="170">
        <v>0</v>
      </c>
      <c r="Q102" s="170">
        <v>0</v>
      </c>
      <c r="R102" s="170">
        <v>0</v>
      </c>
    </row>
    <row r="103" spans="1:18" ht="24" customHeight="1">
      <c r="A103" s="169" t="s">
        <v>201</v>
      </c>
      <c r="B103" s="169" t="s">
        <v>175</v>
      </c>
      <c r="C103" s="169" t="s">
        <v>212</v>
      </c>
      <c r="D103" s="169" t="s">
        <v>236</v>
      </c>
      <c r="E103" s="169" t="s">
        <v>147</v>
      </c>
      <c r="F103" s="169" t="s">
        <v>244</v>
      </c>
      <c r="G103" s="169" t="s">
        <v>260</v>
      </c>
      <c r="H103" s="170">
        <v>104616</v>
      </c>
      <c r="I103" s="170">
        <v>104616</v>
      </c>
      <c r="J103" s="170">
        <v>104616</v>
      </c>
      <c r="K103" s="170">
        <v>0</v>
      </c>
      <c r="L103" s="170">
        <v>0</v>
      </c>
      <c r="M103" s="170">
        <v>0</v>
      </c>
      <c r="N103" s="170">
        <v>0</v>
      </c>
      <c r="O103" s="170">
        <v>0</v>
      </c>
      <c r="P103" s="170">
        <v>0</v>
      </c>
      <c r="Q103" s="170">
        <v>0</v>
      </c>
      <c r="R103" s="170">
        <v>0</v>
      </c>
    </row>
    <row r="104" spans="1:18" ht="24" customHeight="1">
      <c r="A104" s="169" t="s">
        <v>201</v>
      </c>
      <c r="B104" s="169" t="s">
        <v>213</v>
      </c>
      <c r="C104" s="169" t="s">
        <v>214</v>
      </c>
      <c r="D104" s="169" t="s">
        <v>236</v>
      </c>
      <c r="E104" s="169" t="s">
        <v>147</v>
      </c>
      <c r="F104" s="169" t="s">
        <v>244</v>
      </c>
      <c r="G104" s="169" t="s">
        <v>260</v>
      </c>
      <c r="H104" s="170">
        <v>200132</v>
      </c>
      <c r="I104" s="170">
        <v>200132</v>
      </c>
      <c r="J104" s="170">
        <v>200132</v>
      </c>
      <c r="K104" s="170">
        <v>0</v>
      </c>
      <c r="L104" s="170">
        <v>0</v>
      </c>
      <c r="M104" s="170">
        <v>0</v>
      </c>
      <c r="N104" s="170">
        <v>0</v>
      </c>
      <c r="O104" s="170">
        <v>0</v>
      </c>
      <c r="P104" s="170">
        <v>0</v>
      </c>
      <c r="Q104" s="170">
        <v>0</v>
      </c>
      <c r="R104" s="170">
        <v>0</v>
      </c>
    </row>
    <row r="105" spans="1:18" ht="24" customHeight="1">
      <c r="A105" s="169" t="s">
        <v>215</v>
      </c>
      <c r="B105" s="169" t="s">
        <v>151</v>
      </c>
      <c r="C105" s="169" t="s">
        <v>247</v>
      </c>
      <c r="D105" s="169" t="s">
        <v>236</v>
      </c>
      <c r="E105" s="169" t="s">
        <v>160</v>
      </c>
      <c r="F105" s="169" t="s">
        <v>50</v>
      </c>
      <c r="G105" s="169" t="s">
        <v>260</v>
      </c>
      <c r="H105" s="170">
        <v>10000</v>
      </c>
      <c r="I105" s="170">
        <v>10000</v>
      </c>
      <c r="J105" s="170">
        <v>10000</v>
      </c>
      <c r="K105" s="170">
        <v>0</v>
      </c>
      <c r="L105" s="170">
        <v>0</v>
      </c>
      <c r="M105" s="170">
        <v>0</v>
      </c>
      <c r="N105" s="170">
        <v>0</v>
      </c>
      <c r="O105" s="170">
        <v>0</v>
      </c>
      <c r="P105" s="170">
        <v>0</v>
      </c>
      <c r="Q105" s="170">
        <v>0</v>
      </c>
      <c r="R105" s="170">
        <v>0</v>
      </c>
    </row>
    <row r="106" spans="1:18" ht="24" customHeight="1">
      <c r="A106" s="169" t="s">
        <v>215</v>
      </c>
      <c r="B106" s="169" t="s">
        <v>220</v>
      </c>
      <c r="C106" s="169" t="s">
        <v>221</v>
      </c>
      <c r="D106" s="169" t="s">
        <v>236</v>
      </c>
      <c r="E106" s="169" t="s">
        <v>160</v>
      </c>
      <c r="F106" s="169" t="s">
        <v>50</v>
      </c>
      <c r="G106" s="169" t="s">
        <v>260</v>
      </c>
      <c r="H106" s="170">
        <v>10000</v>
      </c>
      <c r="I106" s="170">
        <v>10000</v>
      </c>
      <c r="J106" s="170">
        <v>10000</v>
      </c>
      <c r="K106" s="170">
        <v>0</v>
      </c>
      <c r="L106" s="170">
        <v>0</v>
      </c>
      <c r="M106" s="170">
        <v>0</v>
      </c>
      <c r="N106" s="170">
        <v>0</v>
      </c>
      <c r="O106" s="170">
        <v>0</v>
      </c>
      <c r="P106" s="170">
        <v>0</v>
      </c>
      <c r="Q106" s="170">
        <v>0</v>
      </c>
      <c r="R106" s="170">
        <v>0</v>
      </c>
    </row>
    <row r="107" spans="1:18" ht="24" customHeight="1">
      <c r="A107" s="169" t="s">
        <v>215</v>
      </c>
      <c r="B107" s="169" t="s">
        <v>155</v>
      </c>
      <c r="C107" s="169" t="s">
        <v>223</v>
      </c>
      <c r="D107" s="169" t="s">
        <v>236</v>
      </c>
      <c r="E107" s="169" t="s">
        <v>160</v>
      </c>
      <c r="F107" s="169" t="s">
        <v>50</v>
      </c>
      <c r="G107" s="169" t="s">
        <v>260</v>
      </c>
      <c r="H107" s="170">
        <v>15000</v>
      </c>
      <c r="I107" s="170">
        <v>15000</v>
      </c>
      <c r="J107" s="170">
        <v>15000</v>
      </c>
      <c r="K107" s="170">
        <v>0</v>
      </c>
      <c r="L107" s="170">
        <v>0</v>
      </c>
      <c r="M107" s="170">
        <v>0</v>
      </c>
      <c r="N107" s="170">
        <v>0</v>
      </c>
      <c r="O107" s="170">
        <v>0</v>
      </c>
      <c r="P107" s="170">
        <v>0</v>
      </c>
      <c r="Q107" s="170">
        <v>0</v>
      </c>
      <c r="R107" s="170">
        <v>0</v>
      </c>
    </row>
    <row r="108" spans="1:18" ht="24" customHeight="1">
      <c r="A108" s="169" t="s">
        <v>215</v>
      </c>
      <c r="B108" s="169" t="s">
        <v>227</v>
      </c>
      <c r="C108" s="169" t="s">
        <v>228</v>
      </c>
      <c r="D108" s="169" t="s">
        <v>236</v>
      </c>
      <c r="E108" s="169" t="s">
        <v>160</v>
      </c>
      <c r="F108" s="169" t="s">
        <v>50</v>
      </c>
      <c r="G108" s="169" t="s">
        <v>260</v>
      </c>
      <c r="H108" s="170">
        <v>33355</v>
      </c>
      <c r="I108" s="170">
        <v>33355</v>
      </c>
      <c r="J108" s="170">
        <v>33355</v>
      </c>
      <c r="K108" s="170">
        <v>0</v>
      </c>
      <c r="L108" s="170">
        <v>0</v>
      </c>
      <c r="M108" s="170">
        <v>0</v>
      </c>
      <c r="N108" s="170">
        <v>0</v>
      </c>
      <c r="O108" s="170">
        <v>0</v>
      </c>
      <c r="P108" s="170">
        <v>0</v>
      </c>
      <c r="Q108" s="170">
        <v>0</v>
      </c>
      <c r="R108" s="170">
        <v>0</v>
      </c>
    </row>
    <row r="109" spans="1:18" ht="24" customHeight="1">
      <c r="A109" s="169" t="s">
        <v>215</v>
      </c>
      <c r="B109" s="169" t="s">
        <v>229</v>
      </c>
      <c r="C109" s="169" t="s">
        <v>230</v>
      </c>
      <c r="D109" s="169" t="s">
        <v>236</v>
      </c>
      <c r="E109" s="169" t="s">
        <v>160</v>
      </c>
      <c r="F109" s="169" t="s">
        <v>50</v>
      </c>
      <c r="G109" s="169" t="s">
        <v>260</v>
      </c>
      <c r="H109" s="170">
        <v>26243</v>
      </c>
      <c r="I109" s="170">
        <v>26243</v>
      </c>
      <c r="J109" s="170">
        <v>26243</v>
      </c>
      <c r="K109" s="170">
        <v>0</v>
      </c>
      <c r="L109" s="170">
        <v>0</v>
      </c>
      <c r="M109" s="170">
        <v>0</v>
      </c>
      <c r="N109" s="170">
        <v>0</v>
      </c>
      <c r="O109" s="170">
        <v>0</v>
      </c>
      <c r="P109" s="170">
        <v>0</v>
      </c>
      <c r="Q109" s="170">
        <v>0</v>
      </c>
      <c r="R109" s="170">
        <v>0</v>
      </c>
    </row>
    <row r="110" spans="1:18" ht="24" customHeight="1">
      <c r="A110" s="169" t="s">
        <v>215</v>
      </c>
      <c r="B110" s="169" t="s">
        <v>231</v>
      </c>
      <c r="C110" s="169" t="s">
        <v>232</v>
      </c>
      <c r="D110" s="169" t="s">
        <v>236</v>
      </c>
      <c r="E110" s="169" t="s">
        <v>160</v>
      </c>
      <c r="F110" s="169" t="s">
        <v>50</v>
      </c>
      <c r="G110" s="169" t="s">
        <v>260</v>
      </c>
      <c r="H110" s="170">
        <v>48000</v>
      </c>
      <c r="I110" s="170">
        <v>48000</v>
      </c>
      <c r="J110" s="170">
        <v>48000</v>
      </c>
      <c r="K110" s="170">
        <v>0</v>
      </c>
      <c r="L110" s="170">
        <v>0</v>
      </c>
      <c r="M110" s="170">
        <v>0</v>
      </c>
      <c r="N110" s="170">
        <v>0</v>
      </c>
      <c r="O110" s="170">
        <v>0</v>
      </c>
      <c r="P110" s="170">
        <v>0</v>
      </c>
      <c r="Q110" s="170">
        <v>0</v>
      </c>
      <c r="R110" s="170">
        <v>0</v>
      </c>
    </row>
    <row r="111" spans="1:18" ht="24" customHeight="1">
      <c r="A111" s="169" t="s">
        <v>215</v>
      </c>
      <c r="B111" s="169" t="s">
        <v>188</v>
      </c>
      <c r="C111" s="169" t="s">
        <v>235</v>
      </c>
      <c r="D111" s="169" t="s">
        <v>236</v>
      </c>
      <c r="E111" s="169" t="s">
        <v>160</v>
      </c>
      <c r="F111" s="169" t="s">
        <v>50</v>
      </c>
      <c r="G111" s="169" t="s">
        <v>260</v>
      </c>
      <c r="H111" s="170">
        <v>3500</v>
      </c>
      <c r="I111" s="170">
        <v>3500</v>
      </c>
      <c r="J111" s="170">
        <v>3500</v>
      </c>
      <c r="K111" s="170">
        <v>0</v>
      </c>
      <c r="L111" s="170">
        <v>0</v>
      </c>
      <c r="M111" s="170">
        <v>0</v>
      </c>
      <c r="N111" s="170">
        <v>0</v>
      </c>
      <c r="O111" s="170">
        <v>0</v>
      </c>
      <c r="P111" s="170">
        <v>0</v>
      </c>
      <c r="Q111" s="170">
        <v>0</v>
      </c>
      <c r="R111" s="170">
        <v>0</v>
      </c>
    </row>
    <row r="112" spans="1:18" ht="24" customHeight="1">
      <c r="A112" s="169" t="s">
        <v>237</v>
      </c>
      <c r="B112" s="169" t="s">
        <v>160</v>
      </c>
      <c r="C112" s="169" t="s">
        <v>241</v>
      </c>
      <c r="D112" s="169" t="s">
        <v>239</v>
      </c>
      <c r="E112" s="169" t="s">
        <v>151</v>
      </c>
      <c r="F112" s="169" t="s">
        <v>240</v>
      </c>
      <c r="G112" s="169" t="s">
        <v>260</v>
      </c>
      <c r="H112" s="170">
        <v>71707</v>
      </c>
      <c r="I112" s="170">
        <v>71707</v>
      </c>
      <c r="J112" s="170">
        <v>71707</v>
      </c>
      <c r="K112" s="170">
        <v>0</v>
      </c>
      <c r="L112" s="170">
        <v>0</v>
      </c>
      <c r="M112" s="170">
        <v>0</v>
      </c>
      <c r="N112" s="170">
        <v>0</v>
      </c>
      <c r="O112" s="170">
        <v>0</v>
      </c>
      <c r="P112" s="170">
        <v>0</v>
      </c>
      <c r="Q112" s="170">
        <v>0</v>
      </c>
      <c r="R112" s="170">
        <v>0</v>
      </c>
    </row>
    <row r="113" spans="1:18" ht="24" customHeight="1">
      <c r="A113" s="169" t="s">
        <v>256</v>
      </c>
      <c r="B113" s="169" t="s">
        <v>160</v>
      </c>
      <c r="C113" s="169" t="s">
        <v>257</v>
      </c>
      <c r="D113" s="169" t="s">
        <v>261</v>
      </c>
      <c r="E113" s="169" t="s">
        <v>147</v>
      </c>
      <c r="F113" s="169" t="s">
        <v>262</v>
      </c>
      <c r="G113" s="169" t="s">
        <v>260</v>
      </c>
      <c r="H113" s="170">
        <v>329000</v>
      </c>
      <c r="I113" s="170">
        <v>60000</v>
      </c>
      <c r="J113" s="170">
        <v>60000</v>
      </c>
      <c r="K113" s="170">
        <v>0</v>
      </c>
      <c r="L113" s="170">
        <v>0</v>
      </c>
      <c r="M113" s="170">
        <v>0</v>
      </c>
      <c r="N113" s="170">
        <v>0</v>
      </c>
      <c r="O113" s="170">
        <v>0</v>
      </c>
      <c r="P113" s="170">
        <v>0</v>
      </c>
      <c r="Q113" s="170">
        <v>269000</v>
      </c>
      <c r="R113" s="170">
        <v>0</v>
      </c>
    </row>
    <row r="114" spans="1:18" ht="24" customHeight="1">
      <c r="A114" s="169" t="s">
        <v>256</v>
      </c>
      <c r="B114" s="169" t="s">
        <v>188</v>
      </c>
      <c r="C114" s="169" t="s">
        <v>263</v>
      </c>
      <c r="D114" s="169" t="s">
        <v>258</v>
      </c>
      <c r="E114" s="169" t="s">
        <v>188</v>
      </c>
      <c r="F114" s="169" t="s">
        <v>263</v>
      </c>
      <c r="G114" s="169" t="s">
        <v>260</v>
      </c>
      <c r="H114" s="170">
        <v>17731000</v>
      </c>
      <c r="I114" s="170">
        <v>0</v>
      </c>
      <c r="J114" s="170">
        <v>0</v>
      </c>
      <c r="K114" s="170">
        <v>0</v>
      </c>
      <c r="L114" s="170">
        <v>0</v>
      </c>
      <c r="M114" s="170">
        <v>0</v>
      </c>
      <c r="N114" s="170">
        <v>0</v>
      </c>
      <c r="O114" s="170">
        <v>0</v>
      </c>
      <c r="P114" s="170">
        <v>0</v>
      </c>
      <c r="Q114" s="170">
        <v>17731000</v>
      </c>
      <c r="R114" s="170">
        <v>0</v>
      </c>
    </row>
    <row r="115" spans="1:18" ht="24" customHeight="1">
      <c r="A115" s="169"/>
      <c r="B115" s="169"/>
      <c r="C115" s="169"/>
      <c r="D115" s="169"/>
      <c r="E115" s="169"/>
      <c r="F115" s="169"/>
      <c r="G115" s="169" t="s">
        <v>183</v>
      </c>
      <c r="H115" s="170">
        <f aca="true" t="shared" si="7" ref="H115:R115">SUM(H116:H122)</f>
        <v>2545616</v>
      </c>
      <c r="I115" s="170">
        <f t="shared" si="7"/>
        <v>2545616</v>
      </c>
      <c r="J115" s="170">
        <f t="shared" si="7"/>
        <v>2545616</v>
      </c>
      <c r="K115" s="170">
        <f t="shared" si="7"/>
        <v>0</v>
      </c>
      <c r="L115" s="170">
        <f t="shared" si="7"/>
        <v>0</v>
      </c>
      <c r="M115" s="170">
        <f t="shared" si="7"/>
        <v>0</v>
      </c>
      <c r="N115" s="170">
        <f t="shared" si="7"/>
        <v>0</v>
      </c>
      <c r="O115" s="170">
        <f t="shared" si="7"/>
        <v>0</v>
      </c>
      <c r="P115" s="170">
        <f t="shared" si="7"/>
        <v>0</v>
      </c>
      <c r="Q115" s="170">
        <f t="shared" si="7"/>
        <v>0</v>
      </c>
      <c r="R115" s="170">
        <f t="shared" si="7"/>
        <v>0</v>
      </c>
    </row>
    <row r="116" spans="1:18" ht="24" customHeight="1">
      <c r="A116" s="169" t="s">
        <v>201</v>
      </c>
      <c r="B116" s="169" t="s">
        <v>147</v>
      </c>
      <c r="C116" s="169" t="s">
        <v>202</v>
      </c>
      <c r="D116" s="169" t="s">
        <v>236</v>
      </c>
      <c r="E116" s="169" t="s">
        <v>147</v>
      </c>
      <c r="F116" s="169" t="s">
        <v>244</v>
      </c>
      <c r="G116" s="169" t="s">
        <v>264</v>
      </c>
      <c r="H116" s="170">
        <v>680836</v>
      </c>
      <c r="I116" s="170">
        <v>680836</v>
      </c>
      <c r="J116" s="170">
        <v>680836</v>
      </c>
      <c r="K116" s="170">
        <v>0</v>
      </c>
      <c r="L116" s="170">
        <v>0</v>
      </c>
      <c r="M116" s="170">
        <v>0</v>
      </c>
      <c r="N116" s="170">
        <v>0</v>
      </c>
      <c r="O116" s="170">
        <v>0</v>
      </c>
      <c r="P116" s="170">
        <v>0</v>
      </c>
      <c r="Q116" s="170">
        <v>0</v>
      </c>
      <c r="R116" s="170">
        <v>0</v>
      </c>
    </row>
    <row r="117" spans="1:18" ht="24" customHeight="1">
      <c r="A117" s="169" t="s">
        <v>201</v>
      </c>
      <c r="B117" s="169" t="s">
        <v>160</v>
      </c>
      <c r="C117" s="169" t="s">
        <v>206</v>
      </c>
      <c r="D117" s="169" t="s">
        <v>236</v>
      </c>
      <c r="E117" s="169" t="s">
        <v>147</v>
      </c>
      <c r="F117" s="169" t="s">
        <v>244</v>
      </c>
      <c r="G117" s="169" t="s">
        <v>264</v>
      </c>
      <c r="H117" s="170">
        <v>42315</v>
      </c>
      <c r="I117" s="170">
        <v>42315</v>
      </c>
      <c r="J117" s="170">
        <v>42315</v>
      </c>
      <c r="K117" s="170">
        <v>0</v>
      </c>
      <c r="L117" s="170">
        <v>0</v>
      </c>
      <c r="M117" s="170">
        <v>0</v>
      </c>
      <c r="N117" s="170">
        <v>0</v>
      </c>
      <c r="O117" s="170">
        <v>0</v>
      </c>
      <c r="P117" s="170">
        <v>0</v>
      </c>
      <c r="Q117" s="170">
        <v>0</v>
      </c>
      <c r="R117" s="170">
        <v>0</v>
      </c>
    </row>
    <row r="118" spans="1:18" ht="24" customHeight="1">
      <c r="A118" s="169" t="s">
        <v>201</v>
      </c>
      <c r="B118" s="169" t="s">
        <v>185</v>
      </c>
      <c r="C118" s="169" t="s">
        <v>246</v>
      </c>
      <c r="D118" s="169" t="s">
        <v>236</v>
      </c>
      <c r="E118" s="169" t="s">
        <v>147</v>
      </c>
      <c r="F118" s="169" t="s">
        <v>244</v>
      </c>
      <c r="G118" s="169" t="s">
        <v>264</v>
      </c>
      <c r="H118" s="170">
        <v>397465</v>
      </c>
      <c r="I118" s="170">
        <v>397465</v>
      </c>
      <c r="J118" s="170">
        <v>397465</v>
      </c>
      <c r="K118" s="170">
        <v>0</v>
      </c>
      <c r="L118" s="170">
        <v>0</v>
      </c>
      <c r="M118" s="170">
        <v>0</v>
      </c>
      <c r="N118" s="170">
        <v>0</v>
      </c>
      <c r="O118" s="170">
        <v>0</v>
      </c>
      <c r="P118" s="170">
        <v>0</v>
      </c>
      <c r="Q118" s="170">
        <v>0</v>
      </c>
      <c r="R118" s="170">
        <v>0</v>
      </c>
    </row>
    <row r="119" spans="1:18" ht="24" customHeight="1">
      <c r="A119" s="169" t="s">
        <v>201</v>
      </c>
      <c r="B119" s="169" t="s">
        <v>175</v>
      </c>
      <c r="C119" s="169" t="s">
        <v>212</v>
      </c>
      <c r="D119" s="169" t="s">
        <v>236</v>
      </c>
      <c r="E119" s="169" t="s">
        <v>147</v>
      </c>
      <c r="F119" s="169" t="s">
        <v>244</v>
      </c>
      <c r="G119" s="169" t="s">
        <v>264</v>
      </c>
      <c r="H119" s="170">
        <v>100000</v>
      </c>
      <c r="I119" s="170">
        <v>100000</v>
      </c>
      <c r="J119" s="170">
        <v>100000</v>
      </c>
      <c r="K119" s="170">
        <v>0</v>
      </c>
      <c r="L119" s="170">
        <v>0</v>
      </c>
      <c r="M119" s="170">
        <v>0</v>
      </c>
      <c r="N119" s="170">
        <v>0</v>
      </c>
      <c r="O119" s="170">
        <v>0</v>
      </c>
      <c r="P119" s="170">
        <v>0</v>
      </c>
      <c r="Q119" s="170">
        <v>0</v>
      </c>
      <c r="R119" s="170">
        <v>0</v>
      </c>
    </row>
    <row r="120" spans="1:18" ht="24" customHeight="1">
      <c r="A120" s="169" t="s">
        <v>215</v>
      </c>
      <c r="B120" s="169" t="s">
        <v>233</v>
      </c>
      <c r="C120" s="169" t="s">
        <v>234</v>
      </c>
      <c r="D120" s="169" t="s">
        <v>236</v>
      </c>
      <c r="E120" s="169" t="s">
        <v>160</v>
      </c>
      <c r="F120" s="169" t="s">
        <v>50</v>
      </c>
      <c r="G120" s="169" t="s">
        <v>264</v>
      </c>
      <c r="H120" s="170">
        <v>100000</v>
      </c>
      <c r="I120" s="170">
        <v>100000</v>
      </c>
      <c r="J120" s="170">
        <v>100000</v>
      </c>
      <c r="K120" s="170">
        <v>0</v>
      </c>
      <c r="L120" s="170">
        <v>0</v>
      </c>
      <c r="M120" s="170">
        <v>0</v>
      </c>
      <c r="N120" s="170">
        <v>0</v>
      </c>
      <c r="O120" s="170">
        <v>0</v>
      </c>
      <c r="P120" s="170">
        <v>0</v>
      </c>
      <c r="Q120" s="170">
        <v>0</v>
      </c>
      <c r="R120" s="170">
        <v>0</v>
      </c>
    </row>
    <row r="121" spans="1:18" ht="24" customHeight="1">
      <c r="A121" s="169" t="s">
        <v>215</v>
      </c>
      <c r="B121" s="169" t="s">
        <v>188</v>
      </c>
      <c r="C121" s="169" t="s">
        <v>235</v>
      </c>
      <c r="D121" s="169" t="s">
        <v>236</v>
      </c>
      <c r="E121" s="169" t="s">
        <v>160</v>
      </c>
      <c r="F121" s="169" t="s">
        <v>50</v>
      </c>
      <c r="G121" s="169" t="s">
        <v>264</v>
      </c>
      <c r="H121" s="170">
        <v>825000</v>
      </c>
      <c r="I121" s="170">
        <v>825000</v>
      </c>
      <c r="J121" s="170">
        <v>825000</v>
      </c>
      <c r="K121" s="170">
        <v>0</v>
      </c>
      <c r="L121" s="170">
        <v>0</v>
      </c>
      <c r="M121" s="170">
        <v>0</v>
      </c>
      <c r="N121" s="170">
        <v>0</v>
      </c>
      <c r="O121" s="170">
        <v>0</v>
      </c>
      <c r="P121" s="170">
        <v>0</v>
      </c>
      <c r="Q121" s="170">
        <v>0</v>
      </c>
      <c r="R121" s="170">
        <v>0</v>
      </c>
    </row>
    <row r="122" spans="1:18" ht="24" customHeight="1">
      <c r="A122" s="169" t="s">
        <v>237</v>
      </c>
      <c r="B122" s="169" t="s">
        <v>188</v>
      </c>
      <c r="C122" s="169" t="s">
        <v>265</v>
      </c>
      <c r="D122" s="169" t="s">
        <v>239</v>
      </c>
      <c r="E122" s="169" t="s">
        <v>188</v>
      </c>
      <c r="F122" s="169" t="s">
        <v>265</v>
      </c>
      <c r="G122" s="169" t="s">
        <v>264</v>
      </c>
      <c r="H122" s="170">
        <v>400000</v>
      </c>
      <c r="I122" s="170">
        <v>400000</v>
      </c>
      <c r="J122" s="170">
        <v>400000</v>
      </c>
      <c r="K122" s="170">
        <v>0</v>
      </c>
      <c r="L122" s="170">
        <v>0</v>
      </c>
      <c r="M122" s="170">
        <v>0</v>
      </c>
      <c r="N122" s="170">
        <v>0</v>
      </c>
      <c r="O122" s="170">
        <v>0</v>
      </c>
      <c r="P122" s="170">
        <v>0</v>
      </c>
      <c r="Q122" s="170">
        <v>0</v>
      </c>
      <c r="R122" s="170">
        <v>0</v>
      </c>
    </row>
    <row r="123" spans="1:18" ht="24" customHeight="1">
      <c r="A123" s="169"/>
      <c r="B123" s="169"/>
      <c r="C123" s="169"/>
      <c r="D123" s="169"/>
      <c r="E123" s="169"/>
      <c r="F123" s="169"/>
      <c r="G123" s="169" t="s">
        <v>190</v>
      </c>
      <c r="H123" s="170">
        <f aca="true" t="shared" si="8" ref="H123:R123">SUM(H124:H139)</f>
        <v>3230788</v>
      </c>
      <c r="I123" s="170">
        <f t="shared" si="8"/>
        <v>3230788</v>
      </c>
      <c r="J123" s="170">
        <f t="shared" si="8"/>
        <v>3230788</v>
      </c>
      <c r="K123" s="170">
        <f t="shared" si="8"/>
        <v>0</v>
      </c>
      <c r="L123" s="170">
        <f t="shared" si="8"/>
        <v>0</v>
      </c>
      <c r="M123" s="170">
        <f t="shared" si="8"/>
        <v>0</v>
      </c>
      <c r="N123" s="170">
        <f t="shared" si="8"/>
        <v>0</v>
      </c>
      <c r="O123" s="170">
        <f t="shared" si="8"/>
        <v>0</v>
      </c>
      <c r="P123" s="170">
        <f t="shared" si="8"/>
        <v>0</v>
      </c>
      <c r="Q123" s="170">
        <f t="shared" si="8"/>
        <v>0</v>
      </c>
      <c r="R123" s="170">
        <f t="shared" si="8"/>
        <v>0</v>
      </c>
    </row>
    <row r="124" spans="1:18" ht="24" customHeight="1">
      <c r="A124" s="169" t="s">
        <v>201</v>
      </c>
      <c r="B124" s="169" t="s">
        <v>147</v>
      </c>
      <c r="C124" s="169" t="s">
        <v>202</v>
      </c>
      <c r="D124" s="169" t="s">
        <v>236</v>
      </c>
      <c r="E124" s="169" t="s">
        <v>147</v>
      </c>
      <c r="F124" s="169" t="s">
        <v>244</v>
      </c>
      <c r="G124" s="169" t="s">
        <v>266</v>
      </c>
      <c r="H124" s="170">
        <v>840060</v>
      </c>
      <c r="I124" s="170">
        <v>840060</v>
      </c>
      <c r="J124" s="170">
        <v>840060</v>
      </c>
      <c r="K124" s="170">
        <v>0</v>
      </c>
      <c r="L124" s="170">
        <v>0</v>
      </c>
      <c r="M124" s="170">
        <v>0</v>
      </c>
      <c r="N124" s="170">
        <v>0</v>
      </c>
      <c r="O124" s="170">
        <v>0</v>
      </c>
      <c r="P124" s="170">
        <v>0</v>
      </c>
      <c r="Q124" s="170">
        <v>0</v>
      </c>
      <c r="R124" s="170">
        <v>0</v>
      </c>
    </row>
    <row r="125" spans="1:18" ht="24" customHeight="1">
      <c r="A125" s="169" t="s">
        <v>201</v>
      </c>
      <c r="B125" s="169" t="s">
        <v>160</v>
      </c>
      <c r="C125" s="169" t="s">
        <v>206</v>
      </c>
      <c r="D125" s="169" t="s">
        <v>236</v>
      </c>
      <c r="E125" s="169" t="s">
        <v>147</v>
      </c>
      <c r="F125" s="169" t="s">
        <v>244</v>
      </c>
      <c r="G125" s="169" t="s">
        <v>266</v>
      </c>
      <c r="H125" s="170">
        <v>688260</v>
      </c>
      <c r="I125" s="170">
        <v>688260</v>
      </c>
      <c r="J125" s="170">
        <v>688260</v>
      </c>
      <c r="K125" s="170">
        <v>0</v>
      </c>
      <c r="L125" s="170">
        <v>0</v>
      </c>
      <c r="M125" s="170">
        <v>0</v>
      </c>
      <c r="N125" s="170">
        <v>0</v>
      </c>
      <c r="O125" s="170">
        <v>0</v>
      </c>
      <c r="P125" s="170">
        <v>0</v>
      </c>
      <c r="Q125" s="170">
        <v>0</v>
      </c>
      <c r="R125" s="170">
        <v>0</v>
      </c>
    </row>
    <row r="126" spans="1:18" ht="24" customHeight="1">
      <c r="A126" s="169" t="s">
        <v>201</v>
      </c>
      <c r="B126" s="169" t="s">
        <v>157</v>
      </c>
      <c r="C126" s="169" t="s">
        <v>207</v>
      </c>
      <c r="D126" s="169" t="s">
        <v>236</v>
      </c>
      <c r="E126" s="169" t="s">
        <v>147</v>
      </c>
      <c r="F126" s="169" t="s">
        <v>244</v>
      </c>
      <c r="G126" s="169" t="s">
        <v>266</v>
      </c>
      <c r="H126" s="170">
        <v>304624</v>
      </c>
      <c r="I126" s="170">
        <v>304624</v>
      </c>
      <c r="J126" s="170">
        <v>304624</v>
      </c>
      <c r="K126" s="170">
        <v>0</v>
      </c>
      <c r="L126" s="170">
        <v>0</v>
      </c>
      <c r="M126" s="170">
        <v>0</v>
      </c>
      <c r="N126" s="170">
        <v>0</v>
      </c>
      <c r="O126" s="170">
        <v>0</v>
      </c>
      <c r="P126" s="170">
        <v>0</v>
      </c>
      <c r="Q126" s="170">
        <v>0</v>
      </c>
      <c r="R126" s="170">
        <v>0</v>
      </c>
    </row>
    <row r="127" spans="1:18" ht="24" customHeight="1">
      <c r="A127" s="169" t="s">
        <v>201</v>
      </c>
      <c r="B127" s="169" t="s">
        <v>185</v>
      </c>
      <c r="C127" s="169" t="s">
        <v>246</v>
      </c>
      <c r="D127" s="169" t="s">
        <v>236</v>
      </c>
      <c r="E127" s="169" t="s">
        <v>147</v>
      </c>
      <c r="F127" s="169" t="s">
        <v>244</v>
      </c>
      <c r="G127" s="169" t="s">
        <v>266</v>
      </c>
      <c r="H127" s="170">
        <v>577046</v>
      </c>
      <c r="I127" s="170">
        <v>577046</v>
      </c>
      <c r="J127" s="170">
        <v>577046</v>
      </c>
      <c r="K127" s="170">
        <v>0</v>
      </c>
      <c r="L127" s="170">
        <v>0</v>
      </c>
      <c r="M127" s="170">
        <v>0</v>
      </c>
      <c r="N127" s="170">
        <v>0</v>
      </c>
      <c r="O127" s="170">
        <v>0</v>
      </c>
      <c r="P127" s="170">
        <v>0</v>
      </c>
      <c r="Q127" s="170">
        <v>0</v>
      </c>
      <c r="R127" s="170">
        <v>0</v>
      </c>
    </row>
    <row r="128" spans="1:18" ht="24" customHeight="1">
      <c r="A128" s="169" t="s">
        <v>201</v>
      </c>
      <c r="B128" s="169" t="s">
        <v>208</v>
      </c>
      <c r="C128" s="169" t="s">
        <v>209</v>
      </c>
      <c r="D128" s="169" t="s">
        <v>236</v>
      </c>
      <c r="E128" s="169" t="s">
        <v>147</v>
      </c>
      <c r="F128" s="169" t="s">
        <v>244</v>
      </c>
      <c r="G128" s="169" t="s">
        <v>266</v>
      </c>
      <c r="H128" s="170">
        <v>283421</v>
      </c>
      <c r="I128" s="170">
        <v>283421</v>
      </c>
      <c r="J128" s="170">
        <v>283421</v>
      </c>
      <c r="K128" s="170">
        <v>0</v>
      </c>
      <c r="L128" s="170">
        <v>0</v>
      </c>
      <c r="M128" s="170">
        <v>0</v>
      </c>
      <c r="N128" s="170">
        <v>0</v>
      </c>
      <c r="O128" s="170">
        <v>0</v>
      </c>
      <c r="P128" s="170">
        <v>0</v>
      </c>
      <c r="Q128" s="170">
        <v>0</v>
      </c>
      <c r="R128" s="170">
        <v>0</v>
      </c>
    </row>
    <row r="129" spans="1:18" ht="24" customHeight="1">
      <c r="A129" s="169" t="s">
        <v>201</v>
      </c>
      <c r="B129" s="169" t="s">
        <v>155</v>
      </c>
      <c r="C129" s="169" t="s">
        <v>211</v>
      </c>
      <c r="D129" s="169" t="s">
        <v>236</v>
      </c>
      <c r="E129" s="169" t="s">
        <v>147</v>
      </c>
      <c r="F129" s="169" t="s">
        <v>244</v>
      </c>
      <c r="G129" s="169" t="s">
        <v>266</v>
      </c>
      <c r="H129" s="170">
        <v>56684</v>
      </c>
      <c r="I129" s="170">
        <v>56684</v>
      </c>
      <c r="J129" s="170">
        <v>56684</v>
      </c>
      <c r="K129" s="170">
        <v>0</v>
      </c>
      <c r="L129" s="170">
        <v>0</v>
      </c>
      <c r="M129" s="170">
        <v>0</v>
      </c>
      <c r="N129" s="170">
        <v>0</v>
      </c>
      <c r="O129" s="170">
        <v>0</v>
      </c>
      <c r="P129" s="170">
        <v>0</v>
      </c>
      <c r="Q129" s="170">
        <v>0</v>
      </c>
      <c r="R129" s="170">
        <v>0</v>
      </c>
    </row>
    <row r="130" spans="1:18" ht="24" customHeight="1">
      <c r="A130" s="169" t="s">
        <v>201</v>
      </c>
      <c r="B130" s="169" t="s">
        <v>175</v>
      </c>
      <c r="C130" s="169" t="s">
        <v>212</v>
      </c>
      <c r="D130" s="169" t="s">
        <v>236</v>
      </c>
      <c r="E130" s="169" t="s">
        <v>147</v>
      </c>
      <c r="F130" s="169" t="s">
        <v>244</v>
      </c>
      <c r="G130" s="169" t="s">
        <v>266</v>
      </c>
      <c r="H130" s="170">
        <v>88796</v>
      </c>
      <c r="I130" s="170">
        <v>88796</v>
      </c>
      <c r="J130" s="170">
        <v>88796</v>
      </c>
      <c r="K130" s="170">
        <v>0</v>
      </c>
      <c r="L130" s="170">
        <v>0</v>
      </c>
      <c r="M130" s="170">
        <v>0</v>
      </c>
      <c r="N130" s="170">
        <v>0</v>
      </c>
      <c r="O130" s="170">
        <v>0</v>
      </c>
      <c r="P130" s="170">
        <v>0</v>
      </c>
      <c r="Q130" s="170">
        <v>0</v>
      </c>
      <c r="R130" s="170">
        <v>0</v>
      </c>
    </row>
    <row r="131" spans="1:18" ht="24" customHeight="1">
      <c r="A131" s="169" t="s">
        <v>201</v>
      </c>
      <c r="B131" s="169" t="s">
        <v>213</v>
      </c>
      <c r="C131" s="169" t="s">
        <v>214</v>
      </c>
      <c r="D131" s="169" t="s">
        <v>236</v>
      </c>
      <c r="E131" s="169" t="s">
        <v>147</v>
      </c>
      <c r="F131" s="169" t="s">
        <v>244</v>
      </c>
      <c r="G131" s="169" t="s">
        <v>266</v>
      </c>
      <c r="H131" s="170">
        <v>170053</v>
      </c>
      <c r="I131" s="170">
        <v>170053</v>
      </c>
      <c r="J131" s="170">
        <v>170053</v>
      </c>
      <c r="K131" s="170">
        <v>0</v>
      </c>
      <c r="L131" s="170">
        <v>0</v>
      </c>
      <c r="M131" s="170">
        <v>0</v>
      </c>
      <c r="N131" s="170">
        <v>0</v>
      </c>
      <c r="O131" s="170">
        <v>0</v>
      </c>
      <c r="P131" s="170">
        <v>0</v>
      </c>
      <c r="Q131" s="170">
        <v>0</v>
      </c>
      <c r="R131" s="170">
        <v>0</v>
      </c>
    </row>
    <row r="132" spans="1:18" ht="24" customHeight="1">
      <c r="A132" s="169" t="s">
        <v>215</v>
      </c>
      <c r="B132" s="169" t="s">
        <v>147</v>
      </c>
      <c r="C132" s="169" t="s">
        <v>216</v>
      </c>
      <c r="D132" s="169" t="s">
        <v>236</v>
      </c>
      <c r="E132" s="169" t="s">
        <v>160</v>
      </c>
      <c r="F132" s="169" t="s">
        <v>50</v>
      </c>
      <c r="G132" s="169" t="s">
        <v>266</v>
      </c>
      <c r="H132" s="170">
        <v>113420</v>
      </c>
      <c r="I132" s="170">
        <v>113420</v>
      </c>
      <c r="J132" s="170">
        <v>113420</v>
      </c>
      <c r="K132" s="170">
        <v>0</v>
      </c>
      <c r="L132" s="170">
        <v>0</v>
      </c>
      <c r="M132" s="170">
        <v>0</v>
      </c>
      <c r="N132" s="170">
        <v>0</v>
      </c>
      <c r="O132" s="170">
        <v>0</v>
      </c>
      <c r="P132" s="170">
        <v>0</v>
      </c>
      <c r="Q132" s="170">
        <v>0</v>
      </c>
      <c r="R132" s="170">
        <v>0</v>
      </c>
    </row>
    <row r="133" spans="1:18" ht="24" customHeight="1">
      <c r="A133" s="169" t="s">
        <v>215</v>
      </c>
      <c r="B133" s="169" t="s">
        <v>151</v>
      </c>
      <c r="C133" s="169" t="s">
        <v>247</v>
      </c>
      <c r="D133" s="169" t="s">
        <v>236</v>
      </c>
      <c r="E133" s="169" t="s">
        <v>160</v>
      </c>
      <c r="F133" s="169" t="s">
        <v>50</v>
      </c>
      <c r="G133" s="169" t="s">
        <v>266</v>
      </c>
      <c r="H133" s="170">
        <v>28000</v>
      </c>
      <c r="I133" s="170">
        <v>28000</v>
      </c>
      <c r="J133" s="170">
        <v>28000</v>
      </c>
      <c r="K133" s="170">
        <v>0</v>
      </c>
      <c r="L133" s="170">
        <v>0</v>
      </c>
      <c r="M133" s="170">
        <v>0</v>
      </c>
      <c r="N133" s="170">
        <v>0</v>
      </c>
      <c r="O133" s="170">
        <v>0</v>
      </c>
      <c r="P133" s="170">
        <v>0</v>
      </c>
      <c r="Q133" s="170">
        <v>0</v>
      </c>
      <c r="R133" s="170">
        <v>0</v>
      </c>
    </row>
    <row r="134" spans="1:18" ht="24" customHeight="1">
      <c r="A134" s="169" t="s">
        <v>215</v>
      </c>
      <c r="B134" s="169" t="s">
        <v>155</v>
      </c>
      <c r="C134" s="169" t="s">
        <v>223</v>
      </c>
      <c r="D134" s="169" t="s">
        <v>236</v>
      </c>
      <c r="E134" s="169" t="s">
        <v>160</v>
      </c>
      <c r="F134" s="169" t="s">
        <v>50</v>
      </c>
      <c r="G134" s="169" t="s">
        <v>266</v>
      </c>
      <c r="H134" s="170">
        <v>20320</v>
      </c>
      <c r="I134" s="170">
        <v>20320</v>
      </c>
      <c r="J134" s="170">
        <v>20320</v>
      </c>
      <c r="K134" s="170">
        <v>0</v>
      </c>
      <c r="L134" s="170">
        <v>0</v>
      </c>
      <c r="M134" s="170">
        <v>0</v>
      </c>
      <c r="N134" s="170">
        <v>0</v>
      </c>
      <c r="O134" s="170">
        <v>0</v>
      </c>
      <c r="P134" s="170">
        <v>0</v>
      </c>
      <c r="Q134" s="170">
        <v>0</v>
      </c>
      <c r="R134" s="170">
        <v>0</v>
      </c>
    </row>
    <row r="135" spans="1:18" ht="24" customHeight="1">
      <c r="A135" s="169" t="s">
        <v>215</v>
      </c>
      <c r="B135" s="169" t="s">
        <v>254</v>
      </c>
      <c r="C135" s="169" t="s">
        <v>255</v>
      </c>
      <c r="D135" s="169" t="s">
        <v>236</v>
      </c>
      <c r="E135" s="169" t="s">
        <v>160</v>
      </c>
      <c r="F135" s="169" t="s">
        <v>50</v>
      </c>
      <c r="G135" s="169" t="s">
        <v>266</v>
      </c>
      <c r="H135" s="170">
        <v>2900</v>
      </c>
      <c r="I135" s="170">
        <v>2900</v>
      </c>
      <c r="J135" s="170">
        <v>2900</v>
      </c>
      <c r="K135" s="170">
        <v>0</v>
      </c>
      <c r="L135" s="170">
        <v>0</v>
      </c>
      <c r="M135" s="170">
        <v>0</v>
      </c>
      <c r="N135" s="170">
        <v>0</v>
      </c>
      <c r="O135" s="170">
        <v>0</v>
      </c>
      <c r="P135" s="170">
        <v>0</v>
      </c>
      <c r="Q135" s="170">
        <v>0</v>
      </c>
      <c r="R135" s="170">
        <v>0</v>
      </c>
    </row>
    <row r="136" spans="1:18" ht="24" customHeight="1">
      <c r="A136" s="169" t="s">
        <v>215</v>
      </c>
      <c r="B136" s="169" t="s">
        <v>248</v>
      </c>
      <c r="C136" s="169" t="s">
        <v>249</v>
      </c>
      <c r="D136" s="169" t="s">
        <v>236</v>
      </c>
      <c r="E136" s="169" t="s">
        <v>160</v>
      </c>
      <c r="F136" s="169" t="s">
        <v>50</v>
      </c>
      <c r="G136" s="169" t="s">
        <v>266</v>
      </c>
      <c r="H136" s="170">
        <v>1000</v>
      </c>
      <c r="I136" s="170">
        <v>1000</v>
      </c>
      <c r="J136" s="170">
        <v>1000</v>
      </c>
      <c r="K136" s="170">
        <v>0</v>
      </c>
      <c r="L136" s="170">
        <v>0</v>
      </c>
      <c r="M136" s="170">
        <v>0</v>
      </c>
      <c r="N136" s="170">
        <v>0</v>
      </c>
      <c r="O136" s="170">
        <v>0</v>
      </c>
      <c r="P136" s="170">
        <v>0</v>
      </c>
      <c r="Q136" s="170">
        <v>0</v>
      </c>
      <c r="R136" s="170">
        <v>0</v>
      </c>
    </row>
    <row r="137" spans="1:18" ht="24" customHeight="1">
      <c r="A137" s="169" t="s">
        <v>215</v>
      </c>
      <c r="B137" s="169" t="s">
        <v>227</v>
      </c>
      <c r="C137" s="169" t="s">
        <v>228</v>
      </c>
      <c r="D137" s="169" t="s">
        <v>236</v>
      </c>
      <c r="E137" s="169" t="s">
        <v>160</v>
      </c>
      <c r="F137" s="169" t="s">
        <v>50</v>
      </c>
      <c r="G137" s="169" t="s">
        <v>266</v>
      </c>
      <c r="H137" s="170">
        <v>28342</v>
      </c>
      <c r="I137" s="170">
        <v>28342</v>
      </c>
      <c r="J137" s="170">
        <v>28342</v>
      </c>
      <c r="K137" s="170">
        <v>0</v>
      </c>
      <c r="L137" s="170">
        <v>0</v>
      </c>
      <c r="M137" s="170">
        <v>0</v>
      </c>
      <c r="N137" s="170">
        <v>0</v>
      </c>
      <c r="O137" s="170">
        <v>0</v>
      </c>
      <c r="P137" s="170">
        <v>0</v>
      </c>
      <c r="Q137" s="170">
        <v>0</v>
      </c>
      <c r="R137" s="170">
        <v>0</v>
      </c>
    </row>
    <row r="138" spans="1:18" ht="24" customHeight="1">
      <c r="A138" s="169" t="s">
        <v>215</v>
      </c>
      <c r="B138" s="169" t="s">
        <v>229</v>
      </c>
      <c r="C138" s="169" t="s">
        <v>230</v>
      </c>
      <c r="D138" s="169" t="s">
        <v>236</v>
      </c>
      <c r="E138" s="169" t="s">
        <v>160</v>
      </c>
      <c r="F138" s="169" t="s">
        <v>50</v>
      </c>
      <c r="G138" s="169" t="s">
        <v>266</v>
      </c>
      <c r="H138" s="170">
        <v>21002</v>
      </c>
      <c r="I138" s="170">
        <v>21002</v>
      </c>
      <c r="J138" s="170">
        <v>21002</v>
      </c>
      <c r="K138" s="170">
        <v>0</v>
      </c>
      <c r="L138" s="170">
        <v>0</v>
      </c>
      <c r="M138" s="170">
        <v>0</v>
      </c>
      <c r="N138" s="170">
        <v>0</v>
      </c>
      <c r="O138" s="170">
        <v>0</v>
      </c>
      <c r="P138" s="170">
        <v>0</v>
      </c>
      <c r="Q138" s="170">
        <v>0</v>
      </c>
      <c r="R138" s="170">
        <v>0</v>
      </c>
    </row>
    <row r="139" spans="1:18" ht="24" customHeight="1">
      <c r="A139" s="169" t="s">
        <v>215</v>
      </c>
      <c r="B139" s="169" t="s">
        <v>233</v>
      </c>
      <c r="C139" s="169" t="s">
        <v>234</v>
      </c>
      <c r="D139" s="169" t="s">
        <v>236</v>
      </c>
      <c r="E139" s="169" t="s">
        <v>160</v>
      </c>
      <c r="F139" s="169" t="s">
        <v>50</v>
      </c>
      <c r="G139" s="169" t="s">
        <v>266</v>
      </c>
      <c r="H139" s="170">
        <v>6860</v>
      </c>
      <c r="I139" s="170">
        <v>6860</v>
      </c>
      <c r="J139" s="170">
        <v>6860</v>
      </c>
      <c r="K139" s="170">
        <v>0</v>
      </c>
      <c r="L139" s="170">
        <v>0</v>
      </c>
      <c r="M139" s="170">
        <v>0</v>
      </c>
      <c r="N139" s="170">
        <v>0</v>
      </c>
      <c r="O139" s="170">
        <v>0</v>
      </c>
      <c r="P139" s="170">
        <v>0</v>
      </c>
      <c r="Q139" s="170">
        <v>0</v>
      </c>
      <c r="R139" s="170">
        <v>0</v>
      </c>
    </row>
    <row r="140" spans="1:18" ht="24" customHeight="1">
      <c r="A140" s="169"/>
      <c r="B140" s="169"/>
      <c r="C140" s="169"/>
      <c r="D140" s="169"/>
      <c r="E140" s="169"/>
      <c r="F140" s="169"/>
      <c r="G140" s="169" t="s">
        <v>194</v>
      </c>
      <c r="H140" s="170">
        <f aca="true" t="shared" si="9" ref="H140:R140">SUM(H141:H158)</f>
        <v>1109227</v>
      </c>
      <c r="I140" s="170">
        <f t="shared" si="9"/>
        <v>1109227</v>
      </c>
      <c r="J140" s="170">
        <f t="shared" si="9"/>
        <v>1109227</v>
      </c>
      <c r="K140" s="170">
        <f t="shared" si="9"/>
        <v>0</v>
      </c>
      <c r="L140" s="170">
        <f t="shared" si="9"/>
        <v>0</v>
      </c>
      <c r="M140" s="170">
        <f t="shared" si="9"/>
        <v>0</v>
      </c>
      <c r="N140" s="170">
        <f t="shared" si="9"/>
        <v>0</v>
      </c>
      <c r="O140" s="170">
        <f t="shared" si="9"/>
        <v>0</v>
      </c>
      <c r="P140" s="170">
        <f t="shared" si="9"/>
        <v>0</v>
      </c>
      <c r="Q140" s="170">
        <f t="shared" si="9"/>
        <v>0</v>
      </c>
      <c r="R140" s="170">
        <f t="shared" si="9"/>
        <v>0</v>
      </c>
    </row>
    <row r="141" spans="1:18" ht="24" customHeight="1">
      <c r="A141" s="169" t="s">
        <v>201</v>
      </c>
      <c r="B141" s="169" t="s">
        <v>147</v>
      </c>
      <c r="C141" s="169" t="s">
        <v>202</v>
      </c>
      <c r="D141" s="169" t="s">
        <v>203</v>
      </c>
      <c r="E141" s="169" t="s">
        <v>147</v>
      </c>
      <c r="F141" s="169" t="s">
        <v>204</v>
      </c>
      <c r="G141" s="169" t="s">
        <v>267</v>
      </c>
      <c r="H141" s="170">
        <v>236304</v>
      </c>
      <c r="I141" s="170">
        <v>236304</v>
      </c>
      <c r="J141" s="170">
        <v>236304</v>
      </c>
      <c r="K141" s="170">
        <v>0</v>
      </c>
      <c r="L141" s="170">
        <v>0</v>
      </c>
      <c r="M141" s="170">
        <v>0</v>
      </c>
      <c r="N141" s="170">
        <v>0</v>
      </c>
      <c r="O141" s="170">
        <v>0</v>
      </c>
      <c r="P141" s="170">
        <v>0</v>
      </c>
      <c r="Q141" s="170">
        <v>0</v>
      </c>
      <c r="R141" s="170">
        <v>0</v>
      </c>
    </row>
    <row r="142" spans="1:18" ht="24" customHeight="1">
      <c r="A142" s="169" t="s">
        <v>201</v>
      </c>
      <c r="B142" s="169" t="s">
        <v>160</v>
      </c>
      <c r="C142" s="169" t="s">
        <v>206</v>
      </c>
      <c r="D142" s="169" t="s">
        <v>203</v>
      </c>
      <c r="E142" s="169" t="s">
        <v>147</v>
      </c>
      <c r="F142" s="169" t="s">
        <v>204</v>
      </c>
      <c r="G142" s="169" t="s">
        <v>267</v>
      </c>
      <c r="H142" s="170">
        <v>229286</v>
      </c>
      <c r="I142" s="170">
        <v>229286</v>
      </c>
      <c r="J142" s="170">
        <v>229286</v>
      </c>
      <c r="K142" s="170">
        <v>0</v>
      </c>
      <c r="L142" s="170">
        <v>0</v>
      </c>
      <c r="M142" s="170">
        <v>0</v>
      </c>
      <c r="N142" s="170">
        <v>0</v>
      </c>
      <c r="O142" s="170">
        <v>0</v>
      </c>
      <c r="P142" s="170">
        <v>0</v>
      </c>
      <c r="Q142" s="170">
        <v>0</v>
      </c>
      <c r="R142" s="170">
        <v>0</v>
      </c>
    </row>
    <row r="143" spans="1:18" ht="24" customHeight="1">
      <c r="A143" s="169" t="s">
        <v>201</v>
      </c>
      <c r="B143" s="169" t="s">
        <v>157</v>
      </c>
      <c r="C143" s="169" t="s">
        <v>207</v>
      </c>
      <c r="D143" s="169" t="s">
        <v>203</v>
      </c>
      <c r="E143" s="169" t="s">
        <v>147</v>
      </c>
      <c r="F143" s="169" t="s">
        <v>204</v>
      </c>
      <c r="G143" s="169" t="s">
        <v>267</v>
      </c>
      <c r="H143" s="170">
        <v>112600</v>
      </c>
      <c r="I143" s="170">
        <v>112600</v>
      </c>
      <c r="J143" s="170">
        <v>112600</v>
      </c>
      <c r="K143" s="170">
        <v>0</v>
      </c>
      <c r="L143" s="170">
        <v>0</v>
      </c>
      <c r="M143" s="170">
        <v>0</v>
      </c>
      <c r="N143" s="170">
        <v>0</v>
      </c>
      <c r="O143" s="170">
        <v>0</v>
      </c>
      <c r="P143" s="170">
        <v>0</v>
      </c>
      <c r="Q143" s="170">
        <v>0</v>
      </c>
      <c r="R143" s="170">
        <v>0</v>
      </c>
    </row>
    <row r="144" spans="1:18" ht="24" customHeight="1">
      <c r="A144" s="169" t="s">
        <v>201</v>
      </c>
      <c r="B144" s="169" t="s">
        <v>208</v>
      </c>
      <c r="C144" s="169" t="s">
        <v>209</v>
      </c>
      <c r="D144" s="169" t="s">
        <v>203</v>
      </c>
      <c r="E144" s="169" t="s">
        <v>160</v>
      </c>
      <c r="F144" s="169" t="s">
        <v>210</v>
      </c>
      <c r="G144" s="169" t="s">
        <v>267</v>
      </c>
      <c r="H144" s="170">
        <v>73634</v>
      </c>
      <c r="I144" s="170">
        <v>73634</v>
      </c>
      <c r="J144" s="170">
        <v>73634</v>
      </c>
      <c r="K144" s="170">
        <v>0</v>
      </c>
      <c r="L144" s="170">
        <v>0</v>
      </c>
      <c r="M144" s="170">
        <v>0</v>
      </c>
      <c r="N144" s="170">
        <v>0</v>
      </c>
      <c r="O144" s="170">
        <v>0</v>
      </c>
      <c r="P144" s="170">
        <v>0</v>
      </c>
      <c r="Q144" s="170">
        <v>0</v>
      </c>
      <c r="R144" s="170">
        <v>0</v>
      </c>
    </row>
    <row r="145" spans="1:18" ht="24" customHeight="1">
      <c r="A145" s="169" t="s">
        <v>201</v>
      </c>
      <c r="B145" s="169" t="s">
        <v>155</v>
      </c>
      <c r="C145" s="169" t="s">
        <v>211</v>
      </c>
      <c r="D145" s="169" t="s">
        <v>203</v>
      </c>
      <c r="E145" s="169" t="s">
        <v>160</v>
      </c>
      <c r="F145" s="169" t="s">
        <v>210</v>
      </c>
      <c r="G145" s="169" t="s">
        <v>267</v>
      </c>
      <c r="H145" s="170">
        <v>37835</v>
      </c>
      <c r="I145" s="170">
        <v>37835</v>
      </c>
      <c r="J145" s="170">
        <v>37835</v>
      </c>
      <c r="K145" s="170">
        <v>0</v>
      </c>
      <c r="L145" s="170">
        <v>0</v>
      </c>
      <c r="M145" s="170">
        <v>0</v>
      </c>
      <c r="N145" s="170">
        <v>0</v>
      </c>
      <c r="O145" s="170">
        <v>0</v>
      </c>
      <c r="P145" s="170">
        <v>0</v>
      </c>
      <c r="Q145" s="170">
        <v>0</v>
      </c>
      <c r="R145" s="170">
        <v>0</v>
      </c>
    </row>
    <row r="146" spans="1:18" ht="24" customHeight="1">
      <c r="A146" s="169" t="s">
        <v>201</v>
      </c>
      <c r="B146" s="169" t="s">
        <v>175</v>
      </c>
      <c r="C146" s="169" t="s">
        <v>212</v>
      </c>
      <c r="D146" s="169" t="s">
        <v>203</v>
      </c>
      <c r="E146" s="169" t="s">
        <v>160</v>
      </c>
      <c r="F146" s="169" t="s">
        <v>210</v>
      </c>
      <c r="G146" s="169" t="s">
        <v>267</v>
      </c>
      <c r="H146" s="170">
        <v>59222</v>
      </c>
      <c r="I146" s="170">
        <v>59222</v>
      </c>
      <c r="J146" s="170">
        <v>59222</v>
      </c>
      <c r="K146" s="170">
        <v>0</v>
      </c>
      <c r="L146" s="170">
        <v>0</v>
      </c>
      <c r="M146" s="170">
        <v>0</v>
      </c>
      <c r="N146" s="170">
        <v>0</v>
      </c>
      <c r="O146" s="170">
        <v>0</v>
      </c>
      <c r="P146" s="170">
        <v>0</v>
      </c>
      <c r="Q146" s="170">
        <v>0</v>
      </c>
      <c r="R146" s="170">
        <v>0</v>
      </c>
    </row>
    <row r="147" spans="1:18" ht="24" customHeight="1">
      <c r="A147" s="169" t="s">
        <v>201</v>
      </c>
      <c r="B147" s="169" t="s">
        <v>213</v>
      </c>
      <c r="C147" s="169" t="s">
        <v>214</v>
      </c>
      <c r="D147" s="169" t="s">
        <v>203</v>
      </c>
      <c r="E147" s="169" t="s">
        <v>157</v>
      </c>
      <c r="F147" s="169" t="s">
        <v>214</v>
      </c>
      <c r="G147" s="169" t="s">
        <v>267</v>
      </c>
      <c r="H147" s="170">
        <v>41818</v>
      </c>
      <c r="I147" s="170">
        <v>41818</v>
      </c>
      <c r="J147" s="170">
        <v>41818</v>
      </c>
      <c r="K147" s="170">
        <v>0</v>
      </c>
      <c r="L147" s="170">
        <v>0</v>
      </c>
      <c r="M147" s="170">
        <v>0</v>
      </c>
      <c r="N147" s="170">
        <v>0</v>
      </c>
      <c r="O147" s="170">
        <v>0</v>
      </c>
      <c r="P147" s="170">
        <v>0</v>
      </c>
      <c r="Q147" s="170">
        <v>0</v>
      </c>
      <c r="R147" s="170">
        <v>0</v>
      </c>
    </row>
    <row r="148" spans="1:18" ht="24" customHeight="1">
      <c r="A148" s="169" t="s">
        <v>215</v>
      </c>
      <c r="B148" s="169" t="s">
        <v>147</v>
      </c>
      <c r="C148" s="169" t="s">
        <v>216</v>
      </c>
      <c r="D148" s="169" t="s">
        <v>217</v>
      </c>
      <c r="E148" s="169" t="s">
        <v>147</v>
      </c>
      <c r="F148" s="169" t="s">
        <v>218</v>
      </c>
      <c r="G148" s="169" t="s">
        <v>267</v>
      </c>
      <c r="H148" s="170">
        <v>6000</v>
      </c>
      <c r="I148" s="170">
        <v>6000</v>
      </c>
      <c r="J148" s="170">
        <v>6000</v>
      </c>
      <c r="K148" s="170">
        <v>0</v>
      </c>
      <c r="L148" s="170">
        <v>0</v>
      </c>
      <c r="M148" s="170">
        <v>0</v>
      </c>
      <c r="N148" s="170">
        <v>0</v>
      </c>
      <c r="O148" s="170">
        <v>0</v>
      </c>
      <c r="P148" s="170">
        <v>0</v>
      </c>
      <c r="Q148" s="170">
        <v>0</v>
      </c>
      <c r="R148" s="170">
        <v>0</v>
      </c>
    </row>
    <row r="149" spans="1:18" ht="24" customHeight="1">
      <c r="A149" s="169" t="s">
        <v>215</v>
      </c>
      <c r="B149" s="169" t="s">
        <v>160</v>
      </c>
      <c r="C149" s="169" t="s">
        <v>219</v>
      </c>
      <c r="D149" s="169" t="s">
        <v>217</v>
      </c>
      <c r="E149" s="169" t="s">
        <v>147</v>
      </c>
      <c r="F149" s="169" t="s">
        <v>218</v>
      </c>
      <c r="G149" s="169" t="s">
        <v>267</v>
      </c>
      <c r="H149" s="170">
        <v>1000</v>
      </c>
      <c r="I149" s="170">
        <v>1000</v>
      </c>
      <c r="J149" s="170">
        <v>1000</v>
      </c>
      <c r="K149" s="170">
        <v>0</v>
      </c>
      <c r="L149" s="170">
        <v>0</v>
      </c>
      <c r="M149" s="170">
        <v>0</v>
      </c>
      <c r="N149" s="170">
        <v>0</v>
      </c>
      <c r="O149" s="170">
        <v>0</v>
      </c>
      <c r="P149" s="170">
        <v>0</v>
      </c>
      <c r="Q149" s="170">
        <v>0</v>
      </c>
      <c r="R149" s="170">
        <v>0</v>
      </c>
    </row>
    <row r="150" spans="1:18" ht="24" customHeight="1">
      <c r="A150" s="169" t="s">
        <v>215</v>
      </c>
      <c r="B150" s="169" t="s">
        <v>151</v>
      </c>
      <c r="C150" s="169" t="s">
        <v>247</v>
      </c>
      <c r="D150" s="169" t="s">
        <v>217</v>
      </c>
      <c r="E150" s="169" t="s">
        <v>147</v>
      </c>
      <c r="F150" s="169" t="s">
        <v>218</v>
      </c>
      <c r="G150" s="169" t="s">
        <v>267</v>
      </c>
      <c r="H150" s="170">
        <v>500</v>
      </c>
      <c r="I150" s="170">
        <v>500</v>
      </c>
      <c r="J150" s="170">
        <v>500</v>
      </c>
      <c r="K150" s="170">
        <v>0</v>
      </c>
      <c r="L150" s="170">
        <v>0</v>
      </c>
      <c r="M150" s="170">
        <v>0</v>
      </c>
      <c r="N150" s="170">
        <v>0</v>
      </c>
      <c r="O150" s="170">
        <v>0</v>
      </c>
      <c r="P150" s="170">
        <v>0</v>
      </c>
      <c r="Q150" s="170">
        <v>0</v>
      </c>
      <c r="R150" s="170">
        <v>0</v>
      </c>
    </row>
    <row r="151" spans="1:18" ht="24" customHeight="1">
      <c r="A151" s="169" t="s">
        <v>215</v>
      </c>
      <c r="B151" s="169" t="s">
        <v>220</v>
      </c>
      <c r="C151" s="169" t="s">
        <v>221</v>
      </c>
      <c r="D151" s="169" t="s">
        <v>217</v>
      </c>
      <c r="E151" s="169" t="s">
        <v>147</v>
      </c>
      <c r="F151" s="169" t="s">
        <v>218</v>
      </c>
      <c r="G151" s="169" t="s">
        <v>267</v>
      </c>
      <c r="H151" s="170">
        <v>3000</v>
      </c>
      <c r="I151" s="170">
        <v>3000</v>
      </c>
      <c r="J151" s="170">
        <v>3000</v>
      </c>
      <c r="K151" s="170">
        <v>0</v>
      </c>
      <c r="L151" s="170">
        <v>0</v>
      </c>
      <c r="M151" s="170">
        <v>0</v>
      </c>
      <c r="N151" s="170">
        <v>0</v>
      </c>
      <c r="O151" s="170">
        <v>0</v>
      </c>
      <c r="P151" s="170">
        <v>0</v>
      </c>
      <c r="Q151" s="170">
        <v>0</v>
      </c>
      <c r="R151" s="170">
        <v>0</v>
      </c>
    </row>
    <row r="152" spans="1:18" ht="24" customHeight="1">
      <c r="A152" s="169" t="s">
        <v>215</v>
      </c>
      <c r="B152" s="169" t="s">
        <v>213</v>
      </c>
      <c r="C152" s="169" t="s">
        <v>224</v>
      </c>
      <c r="D152" s="169" t="s">
        <v>217</v>
      </c>
      <c r="E152" s="169" t="s">
        <v>170</v>
      </c>
      <c r="F152" s="169" t="s">
        <v>224</v>
      </c>
      <c r="G152" s="169" t="s">
        <v>267</v>
      </c>
      <c r="H152" s="170">
        <v>7000</v>
      </c>
      <c r="I152" s="170">
        <v>7000</v>
      </c>
      <c r="J152" s="170">
        <v>7000</v>
      </c>
      <c r="K152" s="170">
        <v>0</v>
      </c>
      <c r="L152" s="170">
        <v>0</v>
      </c>
      <c r="M152" s="170">
        <v>0</v>
      </c>
      <c r="N152" s="170">
        <v>0</v>
      </c>
      <c r="O152" s="170">
        <v>0</v>
      </c>
      <c r="P152" s="170">
        <v>0</v>
      </c>
      <c r="Q152" s="170">
        <v>0</v>
      </c>
      <c r="R152" s="170">
        <v>0</v>
      </c>
    </row>
    <row r="153" spans="1:18" ht="24" customHeight="1">
      <c r="A153" s="169" t="s">
        <v>215</v>
      </c>
      <c r="B153" s="169" t="s">
        <v>227</v>
      </c>
      <c r="C153" s="169" t="s">
        <v>228</v>
      </c>
      <c r="D153" s="169" t="s">
        <v>217</v>
      </c>
      <c r="E153" s="169" t="s">
        <v>147</v>
      </c>
      <c r="F153" s="169" t="s">
        <v>218</v>
      </c>
      <c r="G153" s="169" t="s">
        <v>267</v>
      </c>
      <c r="H153" s="170">
        <v>6970</v>
      </c>
      <c r="I153" s="170">
        <v>6970</v>
      </c>
      <c r="J153" s="170">
        <v>6970</v>
      </c>
      <c r="K153" s="170">
        <v>0</v>
      </c>
      <c r="L153" s="170">
        <v>0</v>
      </c>
      <c r="M153" s="170">
        <v>0</v>
      </c>
      <c r="N153" s="170">
        <v>0</v>
      </c>
      <c r="O153" s="170">
        <v>0</v>
      </c>
      <c r="P153" s="170">
        <v>0</v>
      </c>
      <c r="Q153" s="170">
        <v>0</v>
      </c>
      <c r="R153" s="170">
        <v>0</v>
      </c>
    </row>
    <row r="154" spans="1:18" ht="24" customHeight="1">
      <c r="A154" s="169" t="s">
        <v>215</v>
      </c>
      <c r="B154" s="169" t="s">
        <v>229</v>
      </c>
      <c r="C154" s="169" t="s">
        <v>230</v>
      </c>
      <c r="D154" s="169" t="s">
        <v>217</v>
      </c>
      <c r="E154" s="169" t="s">
        <v>147</v>
      </c>
      <c r="F154" s="169" t="s">
        <v>218</v>
      </c>
      <c r="G154" s="169" t="s">
        <v>267</v>
      </c>
      <c r="H154" s="170">
        <v>5908</v>
      </c>
      <c r="I154" s="170">
        <v>5908</v>
      </c>
      <c r="J154" s="170">
        <v>5908</v>
      </c>
      <c r="K154" s="170">
        <v>0</v>
      </c>
      <c r="L154" s="170">
        <v>0</v>
      </c>
      <c r="M154" s="170">
        <v>0</v>
      </c>
      <c r="N154" s="170">
        <v>0</v>
      </c>
      <c r="O154" s="170">
        <v>0</v>
      </c>
      <c r="P154" s="170">
        <v>0</v>
      </c>
      <c r="Q154" s="170">
        <v>0</v>
      </c>
      <c r="R154" s="170">
        <v>0</v>
      </c>
    </row>
    <row r="155" spans="1:18" ht="24" customHeight="1">
      <c r="A155" s="169" t="s">
        <v>215</v>
      </c>
      <c r="B155" s="169" t="s">
        <v>233</v>
      </c>
      <c r="C155" s="169" t="s">
        <v>234</v>
      </c>
      <c r="D155" s="169" t="s">
        <v>217</v>
      </c>
      <c r="E155" s="169" t="s">
        <v>147</v>
      </c>
      <c r="F155" s="169" t="s">
        <v>218</v>
      </c>
      <c r="G155" s="169" t="s">
        <v>267</v>
      </c>
      <c r="H155" s="170">
        <v>52800</v>
      </c>
      <c r="I155" s="170">
        <v>52800</v>
      </c>
      <c r="J155" s="170">
        <v>52800</v>
      </c>
      <c r="K155" s="170">
        <v>0</v>
      </c>
      <c r="L155" s="170">
        <v>0</v>
      </c>
      <c r="M155" s="170">
        <v>0</v>
      </c>
      <c r="N155" s="170">
        <v>0</v>
      </c>
      <c r="O155" s="170">
        <v>0</v>
      </c>
      <c r="P155" s="170">
        <v>0</v>
      </c>
      <c r="Q155" s="170">
        <v>0</v>
      </c>
      <c r="R155" s="170">
        <v>0</v>
      </c>
    </row>
    <row r="156" spans="1:18" ht="24" customHeight="1">
      <c r="A156" s="169" t="s">
        <v>215</v>
      </c>
      <c r="B156" s="169" t="s">
        <v>188</v>
      </c>
      <c r="C156" s="169" t="s">
        <v>235</v>
      </c>
      <c r="D156" s="169" t="s">
        <v>217</v>
      </c>
      <c r="E156" s="169" t="s">
        <v>188</v>
      </c>
      <c r="F156" s="169" t="s">
        <v>235</v>
      </c>
      <c r="G156" s="169" t="s">
        <v>267</v>
      </c>
      <c r="H156" s="170">
        <v>8900</v>
      </c>
      <c r="I156" s="170">
        <v>8900</v>
      </c>
      <c r="J156" s="170">
        <v>8900</v>
      </c>
      <c r="K156" s="170">
        <v>0</v>
      </c>
      <c r="L156" s="170">
        <v>0</v>
      </c>
      <c r="M156" s="170">
        <v>0</v>
      </c>
      <c r="N156" s="170">
        <v>0</v>
      </c>
      <c r="O156" s="170">
        <v>0</v>
      </c>
      <c r="P156" s="170">
        <v>0</v>
      </c>
      <c r="Q156" s="170">
        <v>0</v>
      </c>
      <c r="R156" s="170">
        <v>0</v>
      </c>
    </row>
    <row r="157" spans="1:18" ht="24" customHeight="1">
      <c r="A157" s="169" t="s">
        <v>237</v>
      </c>
      <c r="B157" s="169" t="s">
        <v>160</v>
      </c>
      <c r="C157" s="169" t="s">
        <v>241</v>
      </c>
      <c r="D157" s="169" t="s">
        <v>239</v>
      </c>
      <c r="E157" s="169" t="s">
        <v>151</v>
      </c>
      <c r="F157" s="169" t="s">
        <v>240</v>
      </c>
      <c r="G157" s="169" t="s">
        <v>267</v>
      </c>
      <c r="H157" s="170">
        <v>206450</v>
      </c>
      <c r="I157" s="170">
        <v>206450</v>
      </c>
      <c r="J157" s="170">
        <v>206450</v>
      </c>
      <c r="K157" s="170">
        <v>0</v>
      </c>
      <c r="L157" s="170">
        <v>0</v>
      </c>
      <c r="M157" s="170">
        <v>0</v>
      </c>
      <c r="N157" s="170">
        <v>0</v>
      </c>
      <c r="O157" s="170">
        <v>0</v>
      </c>
      <c r="P157" s="170">
        <v>0</v>
      </c>
      <c r="Q157" s="170">
        <v>0</v>
      </c>
      <c r="R157" s="170">
        <v>0</v>
      </c>
    </row>
    <row r="158" spans="1:18" ht="24" customHeight="1">
      <c r="A158" s="169" t="s">
        <v>256</v>
      </c>
      <c r="B158" s="169" t="s">
        <v>188</v>
      </c>
      <c r="C158" s="169" t="s">
        <v>263</v>
      </c>
      <c r="D158" s="169" t="s">
        <v>258</v>
      </c>
      <c r="E158" s="169" t="s">
        <v>188</v>
      </c>
      <c r="F158" s="169" t="s">
        <v>263</v>
      </c>
      <c r="G158" s="169" t="s">
        <v>267</v>
      </c>
      <c r="H158" s="170">
        <v>20000</v>
      </c>
      <c r="I158" s="170">
        <v>20000</v>
      </c>
      <c r="J158" s="170">
        <v>20000</v>
      </c>
      <c r="K158" s="170">
        <v>0</v>
      </c>
      <c r="L158" s="170">
        <v>0</v>
      </c>
      <c r="M158" s="170">
        <v>0</v>
      </c>
      <c r="N158" s="170">
        <v>0</v>
      </c>
      <c r="O158" s="170">
        <v>0</v>
      </c>
      <c r="P158" s="170">
        <v>0</v>
      </c>
      <c r="Q158" s="170">
        <v>0</v>
      </c>
      <c r="R158" s="170">
        <v>0</v>
      </c>
    </row>
  </sheetData>
  <sheetProtection formatCells="0" formatColumns="0" formatRows="0"/>
  <mergeCells count="23">
    <mergeCell ref="A2:R2"/>
    <mergeCell ref="G4:G6"/>
    <mergeCell ref="A4:C4"/>
    <mergeCell ref="A5:A6"/>
    <mergeCell ref="B5:B6"/>
    <mergeCell ref="C5:C6"/>
    <mergeCell ref="O4:O6"/>
    <mergeCell ref="P4:P6"/>
    <mergeCell ref="Q4:Q6"/>
    <mergeCell ref="R4:R6"/>
    <mergeCell ref="L5:L6"/>
    <mergeCell ref="M5:M6"/>
    <mergeCell ref="N5:N6"/>
    <mergeCell ref="A3:C3"/>
    <mergeCell ref="F5:F6"/>
    <mergeCell ref="H4:H6"/>
    <mergeCell ref="I5:I6"/>
    <mergeCell ref="I4:N4"/>
    <mergeCell ref="J5:J6"/>
    <mergeCell ref="K5:K6"/>
    <mergeCell ref="D4:F4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46.875" style="0" customWidth="1"/>
    <col min="2" max="2" width="46.625" style="0" customWidth="1"/>
    <col min="3" max="3" width="27.00390625" style="0" customWidth="1"/>
  </cols>
  <sheetData>
    <row r="1" spans="1:2" ht="21" customHeight="1">
      <c r="A1" s="95"/>
      <c r="B1" s="98" t="s">
        <v>130</v>
      </c>
    </row>
    <row r="2" spans="1:3" s="97" customFormat="1" ht="51" customHeight="1">
      <c r="A2" s="229" t="s">
        <v>138</v>
      </c>
      <c r="B2" s="229"/>
      <c r="C2" s="96"/>
    </row>
    <row r="3" spans="1:2" ht="27" customHeight="1">
      <c r="A3" s="171" t="s">
        <v>268</v>
      </c>
      <c r="B3" s="98" t="s">
        <v>65</v>
      </c>
    </row>
    <row r="4" spans="1:3" s="101" customFormat="1" ht="30" customHeight="1">
      <c r="A4" s="99" t="s">
        <v>56</v>
      </c>
      <c r="B4" s="100" t="s">
        <v>99</v>
      </c>
      <c r="C4"/>
    </row>
    <row r="5" spans="1:3" s="104" customFormat="1" ht="30" customHeight="1">
      <c r="A5" s="102" t="s">
        <v>57</v>
      </c>
      <c r="B5" s="172">
        <v>172500</v>
      </c>
      <c r="C5" s="103"/>
    </row>
    <row r="6" spans="1:3" s="104" customFormat="1" ht="30" customHeight="1">
      <c r="A6" s="105" t="s">
        <v>58</v>
      </c>
      <c r="B6" s="172">
        <v>0</v>
      </c>
      <c r="C6" s="103"/>
    </row>
    <row r="7" spans="1:3" s="104" customFormat="1" ht="30" customHeight="1">
      <c r="A7" s="105" t="s">
        <v>59</v>
      </c>
      <c r="B7" s="172">
        <v>12500</v>
      </c>
      <c r="C7" s="103"/>
    </row>
    <row r="8" spans="1:3" s="104" customFormat="1" ht="30" customHeight="1">
      <c r="A8" s="105" t="s">
        <v>60</v>
      </c>
      <c r="B8" s="172">
        <v>160000</v>
      </c>
      <c r="C8" s="103"/>
    </row>
    <row r="9" spans="1:3" s="104" customFormat="1" ht="30" customHeight="1">
      <c r="A9" s="105" t="s">
        <v>61</v>
      </c>
      <c r="B9" s="172">
        <v>160000</v>
      </c>
      <c r="C9" s="103"/>
    </row>
    <row r="10" spans="1:3" s="104" customFormat="1" ht="30" customHeight="1">
      <c r="A10" s="105" t="s">
        <v>62</v>
      </c>
      <c r="B10" s="172">
        <v>0</v>
      </c>
      <c r="C10" s="103"/>
    </row>
    <row r="11" spans="1:3" s="101" customFormat="1" ht="30" customHeight="1">
      <c r="A11" s="106"/>
      <c r="B11" s="106"/>
      <c r="C11"/>
    </row>
    <row r="12" spans="1:3" s="101" customFormat="1" ht="71.25" customHeight="1">
      <c r="A12" s="234" t="s">
        <v>63</v>
      </c>
      <c r="B12" s="234"/>
      <c r="C12"/>
    </row>
    <row r="13" spans="1:3" s="101" customFormat="1" ht="14.25">
      <c r="A13"/>
      <c r="B13"/>
      <c r="C13"/>
    </row>
    <row r="14" spans="1:3" s="101" customFormat="1" ht="14.25">
      <c r="A14"/>
      <c r="B14"/>
      <c r="C14"/>
    </row>
    <row r="15" spans="1:3" s="101" customFormat="1" ht="14.25">
      <c r="A15"/>
      <c r="B15"/>
      <c r="C15"/>
    </row>
    <row r="16" spans="1:3" s="101" customFormat="1" ht="14.25">
      <c r="A16"/>
      <c r="B16"/>
      <c r="C16"/>
    </row>
    <row r="17" s="101" customFormat="1" ht="14.25"/>
    <row r="18" s="101" customFormat="1" ht="14.25"/>
    <row r="19" s="101" customFormat="1" ht="14.25"/>
    <row r="20" s="101" customFormat="1" ht="14.25"/>
    <row r="21" s="101" customFormat="1" ht="14.25"/>
    <row r="22" s="101" customFormat="1" ht="14.25"/>
    <row r="23" s="101" customFormat="1" ht="14.25"/>
    <row r="24" s="101" customFormat="1" ht="14.25"/>
    <row r="25" s="101" customFormat="1" ht="14.25"/>
    <row r="26" s="101" customFormat="1" ht="14.25"/>
    <row r="27" s="101" customFormat="1" ht="14.25"/>
    <row r="28" s="101" customFormat="1" ht="14.25"/>
    <row r="29" s="101" customFormat="1" ht="14.25"/>
    <row r="30" s="101" customFormat="1" ht="14.25"/>
    <row r="31" s="101" customFormat="1" ht="14.25"/>
    <row r="32" s="101" customFormat="1" ht="14.25"/>
    <row r="33" s="101" customFormat="1" ht="14.25"/>
    <row r="34" s="101" customFormat="1" ht="14.25"/>
    <row r="35" s="101" customFormat="1" ht="14.25"/>
  </sheetData>
  <sheetProtection formatCells="0" formatColumns="0" formatRows="0"/>
  <mergeCells count="2">
    <mergeCell ref="A2:B2"/>
    <mergeCell ref="A12:B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G20"/>
  <sheetViews>
    <sheetView showGridLines="0" showZeros="0" zoomScalePageLayoutView="0" workbookViewId="0" topLeftCell="A1">
      <selection activeCell="J16" sqref="J16"/>
    </sheetView>
  </sheetViews>
  <sheetFormatPr defaultColWidth="6.875" defaultRowHeight="14.25"/>
  <cols>
    <col min="1" max="1" width="3.75390625" style="84" customWidth="1"/>
    <col min="2" max="2" width="4.25390625" style="84" customWidth="1"/>
    <col min="3" max="3" width="4.125" style="84" customWidth="1"/>
    <col min="4" max="4" width="10.125" style="84" customWidth="1"/>
    <col min="5" max="5" width="17.875" style="84" customWidth="1"/>
    <col min="6" max="6" width="14.625" style="84" customWidth="1"/>
    <col min="7" max="7" width="13.375" style="84" customWidth="1"/>
    <col min="8" max="9" width="12.25390625" style="84" customWidth="1"/>
    <col min="10" max="10" width="10.625" style="84" customWidth="1"/>
    <col min="11" max="11" width="10.25390625" style="84" customWidth="1"/>
    <col min="12" max="12" width="9.875" style="84" customWidth="1"/>
    <col min="13" max="13" width="12.00390625" style="84" customWidth="1"/>
    <col min="14" max="215" width="6.875" style="84" customWidth="1"/>
    <col min="216" max="16384" width="6.875" style="84" customWidth="1"/>
  </cols>
  <sheetData>
    <row r="1" spans="1:215" ht="14.25" customHeight="1">
      <c r="A1" s="79"/>
      <c r="B1" s="79"/>
      <c r="C1" s="80"/>
      <c r="D1" s="81"/>
      <c r="E1" s="82"/>
      <c r="F1" s="83"/>
      <c r="G1" s="83"/>
      <c r="L1" s="235" t="s">
        <v>131</v>
      </c>
      <c r="M1" s="235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</row>
    <row r="2" spans="1:215" ht="25.5" customHeight="1">
      <c r="A2" s="211" t="s">
        <v>139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</row>
    <row r="3" spans="1:215" ht="20.25" customHeight="1">
      <c r="A3" s="220" t="s">
        <v>141</v>
      </c>
      <c r="B3" s="220"/>
      <c r="C3" s="220"/>
      <c r="D3" s="220"/>
      <c r="E3" s="85"/>
      <c r="F3" s="83"/>
      <c r="G3" s="83"/>
      <c r="J3" s="86"/>
      <c r="L3" s="236" t="s">
        <v>39</v>
      </c>
      <c r="M3" s="236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</row>
    <row r="4" spans="1:215" ht="15" customHeight="1">
      <c r="A4" s="87" t="s">
        <v>46</v>
      </c>
      <c r="B4" s="87"/>
      <c r="C4" s="87"/>
      <c r="D4" s="219" t="s">
        <v>31</v>
      </c>
      <c r="E4" s="214" t="s">
        <v>32</v>
      </c>
      <c r="F4" s="214" t="s">
        <v>47</v>
      </c>
      <c r="G4" s="89" t="s">
        <v>48</v>
      </c>
      <c r="H4" s="89"/>
      <c r="I4" s="89"/>
      <c r="J4" s="89"/>
      <c r="K4" s="212" t="s">
        <v>41</v>
      </c>
      <c r="L4" s="212"/>
      <c r="M4" s="21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</row>
    <row r="5" spans="1:215" ht="409.5" customHeight="1" hidden="1">
      <c r="A5" s="87"/>
      <c r="B5" s="87"/>
      <c r="C5" s="87"/>
      <c r="D5" s="219"/>
      <c r="E5" s="214"/>
      <c r="F5" s="214"/>
      <c r="G5" s="214" t="s">
        <v>51</v>
      </c>
      <c r="H5" s="88" t="s">
        <v>42</v>
      </c>
      <c r="I5" s="90" t="s">
        <v>49</v>
      </c>
      <c r="J5" s="90" t="s">
        <v>50</v>
      </c>
      <c r="K5" s="218" t="s">
        <v>51</v>
      </c>
      <c r="L5" s="214" t="s">
        <v>103</v>
      </c>
      <c r="M5" s="214" t="s">
        <v>105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</row>
    <row r="6" spans="1:215" ht="18.75" customHeight="1">
      <c r="A6" s="221" t="s">
        <v>33</v>
      </c>
      <c r="B6" s="222" t="s">
        <v>34</v>
      </c>
      <c r="C6" s="222" t="s">
        <v>35</v>
      </c>
      <c r="D6" s="214"/>
      <c r="E6" s="214"/>
      <c r="F6" s="214"/>
      <c r="G6" s="214"/>
      <c r="H6" s="215" t="s">
        <v>52</v>
      </c>
      <c r="I6" s="215" t="s">
        <v>53</v>
      </c>
      <c r="J6" s="214" t="s">
        <v>64</v>
      </c>
      <c r="K6" s="216"/>
      <c r="L6" s="214" t="s">
        <v>10</v>
      </c>
      <c r="M6" s="214" t="s">
        <v>10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</row>
    <row r="7" spans="1:215" ht="21" customHeight="1">
      <c r="A7" s="221"/>
      <c r="B7" s="222"/>
      <c r="C7" s="222"/>
      <c r="D7" s="214"/>
      <c r="E7" s="214"/>
      <c r="F7" s="214"/>
      <c r="G7" s="214"/>
      <c r="H7" s="215"/>
      <c r="I7" s="215"/>
      <c r="J7" s="214"/>
      <c r="K7" s="217"/>
      <c r="L7" s="214"/>
      <c r="M7" s="214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</row>
    <row r="8" spans="1:215" ht="21" customHeight="1">
      <c r="A8" s="92" t="s">
        <v>36</v>
      </c>
      <c r="B8" s="93" t="s">
        <v>36</v>
      </c>
      <c r="C8" s="93" t="s">
        <v>36</v>
      </c>
      <c r="D8" s="94" t="s">
        <v>36</v>
      </c>
      <c r="E8" s="91" t="s">
        <v>36</v>
      </c>
      <c r="F8" s="91">
        <v>1</v>
      </c>
      <c r="G8" s="91">
        <v>2</v>
      </c>
      <c r="H8" s="91">
        <v>3</v>
      </c>
      <c r="I8" s="91">
        <v>4</v>
      </c>
      <c r="J8" s="91">
        <v>5</v>
      </c>
      <c r="K8" s="91">
        <v>6</v>
      </c>
      <c r="L8" s="91">
        <v>7</v>
      </c>
      <c r="M8" s="91">
        <v>8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</row>
    <row r="9" spans="1:215" s="168" customFormat="1" ht="21.75" customHeight="1">
      <c r="A9" s="165"/>
      <c r="B9" s="165"/>
      <c r="C9" s="165"/>
      <c r="D9" s="165"/>
      <c r="E9" s="165"/>
      <c r="F9" s="166"/>
      <c r="G9" s="166"/>
      <c r="H9" s="166"/>
      <c r="I9" s="166"/>
      <c r="J9" s="166"/>
      <c r="K9" s="166"/>
      <c r="L9" s="167"/>
      <c r="M9" s="167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</row>
    <row r="10" spans="14:215" ht="24.75" customHeight="1"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</row>
    <row r="11" spans="14:215" ht="24.75" customHeight="1"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</row>
    <row r="12" spans="14:215" ht="24.75" customHeight="1"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</row>
    <row r="13" spans="14:215" ht="24.75" customHeight="1"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</row>
    <row r="14" spans="14:215" ht="24.75" customHeight="1"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</row>
    <row r="15" spans="10:215" ht="24.75" customHeight="1">
      <c r="J15" s="8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</row>
    <row r="16" spans="10:215" ht="24.75" customHeight="1">
      <c r="J16" s="8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</row>
    <row r="17" spans="1:215" ht="24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</row>
    <row r="18" spans="1:215" ht="24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</row>
    <row r="19" spans="1:215" ht="24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</row>
    <row r="20" spans="1:215" ht="24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</row>
  </sheetData>
  <sheetProtection formatCells="0" formatColumns="0" formatRows="0"/>
  <mergeCells count="18">
    <mergeCell ref="L1:M1"/>
    <mergeCell ref="L3:M3"/>
    <mergeCell ref="D4:D7"/>
    <mergeCell ref="E4:E7"/>
    <mergeCell ref="F4:F7"/>
    <mergeCell ref="K4:M4"/>
    <mergeCell ref="G5:G7"/>
    <mergeCell ref="I6:I7"/>
    <mergeCell ref="L5:L7"/>
    <mergeCell ref="A2:M2"/>
    <mergeCell ref="A3:D3"/>
    <mergeCell ref="M5:M7"/>
    <mergeCell ref="J6:J7"/>
    <mergeCell ref="K5:K7"/>
    <mergeCell ref="A6:A7"/>
    <mergeCell ref="B6:B7"/>
    <mergeCell ref="C6:C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lenovo</cp:lastModifiedBy>
  <dcterms:created xsi:type="dcterms:W3CDTF">2017-06-07T08:35:57Z</dcterms:created>
  <dcterms:modified xsi:type="dcterms:W3CDTF">2018-03-26T07:45:35Z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6031150</vt:i4>
  </property>
</Properties>
</file>