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00" firstSheet="5" activeTab="7"/>
  </bookViews>
  <sheets>
    <sheet name="1部门收支总体情况表的" sheetId="1" r:id="rId1"/>
    <sheet name="2部门收入总体情况表的" sheetId="2" r:id="rId2"/>
    <sheet name="3部门支出总体情况表的" sheetId="3" r:id="rId3"/>
    <sheet name="4财政拨款收支总体情况表" sheetId="4" r:id="rId4"/>
    <sheet name="5一般公共预算支出情况表" sheetId="5" r:id="rId5"/>
    <sheet name="6支出预算经济分类汇总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0">'1部门收支总体情况表的'!$A$1:$N$20</definedName>
    <definedName name="_xlnm.Print_Area" localSheetId="1">'2部门收入总体情况表的'!$A$1:$P$32</definedName>
    <definedName name="_xlnm.Print_Area" localSheetId="2">'3部门支出总体情况表的'!$A$1:$O$32</definedName>
    <definedName name="_xlnm.Print_Area" localSheetId="3">'4财政拨款收支总体情况表'!$A$1:$N$20</definedName>
    <definedName name="_xlnm.Print_Area" localSheetId="4">'5一般公共预算支出情况表'!$A$1:$AZ$34</definedName>
    <definedName name="_xlnm.Print_Area" localSheetId="5">'6支出预算经济分类汇总表'!$A$1:$R$50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fullCalcOnLoad="1"/>
</workbook>
</file>

<file path=xl/sharedStrings.xml><?xml version="1.0" encoding="utf-8"?>
<sst xmlns="http://schemas.openxmlformats.org/spreadsheetml/2006/main" count="868" uniqueCount="242">
  <si>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</si>
  <si>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</si>
  <si>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</si>
  <si>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</si>
  <si>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</si>
  <si>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</si>
  <si>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</si>
  <si>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</si>
  <si>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</si>
  <si>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</si>
  <si>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</si>
  <si>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</si>
  <si>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</si>
  <si>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</si>
  <si>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</si>
  <si>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</si>
  <si>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</si>
  <si>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</si>
  <si>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</si>
  <si>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</si>
  <si>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</si>
  <si>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2019年预算</t>
  </si>
  <si>
    <t>一般公共预算收入</t>
  </si>
  <si>
    <t>上级转移支付</t>
  </si>
  <si>
    <t>政府性基金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</si>
  <si>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</si>
  <si>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</si>
  <si>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</si>
  <si>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</si>
  <si>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</si>
  <si>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 xml:space="preserve">       纳入预算管理的行政事业性收费</t>
  </si>
  <si>
    <t xml:space="preserve">       专项收入</t>
  </si>
  <si>
    <t xml:space="preserve">       国有资源（资产）有偿使用收入</t>
  </si>
  <si>
    <t xml:space="preserve">       其他一般公共预算收入</t>
  </si>
  <si>
    <t>其他一般公共预算收入(2017(合计)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</si>
  <si>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</si>
  <si>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</si>
  <si>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</si>
  <si>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</si>
  <si>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</si>
  <si>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</si>
  <si>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</si>
  <si>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</si>
  <si>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</si>
  <si>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</si>
  <si>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预算02表</t>
  </si>
  <si>
    <t>2019年部门收入总体情况表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</si>
  <si>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</si>
  <si>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</si>
  <si>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</si>
  <si>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</si>
  <si>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</si>
  <si>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</si>
  <si>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</si>
  <si>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</si>
  <si>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</si>
  <si>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</si>
  <si>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</si>
  <si>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</si>
  <si>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</si>
  <si>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</si>
  <si>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2019年部门支出总体情况表</t>
  </si>
  <si>
    <t>一般性项目支出</t>
  </si>
  <si>
    <t>重点性项目支出</t>
  </si>
  <si>
    <t>预算04表</t>
  </si>
  <si>
    <t>2019年财政拨款收支总体情况表</t>
  </si>
  <si>
    <t>2019年预算</t>
  </si>
  <si>
    <t>一般公共预算收入</t>
  </si>
  <si>
    <t>政府性基金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</si>
  <si>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</si>
  <si>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</si>
  <si>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</si>
  <si>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</si>
  <si>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</si>
  <si>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一、一般公共服务出</t>
  </si>
  <si>
    <t>二、外交</t>
  </si>
  <si>
    <t xml:space="preserve">       纳入预算管理的行政事业性收费</t>
  </si>
  <si>
    <t>三、国防</t>
  </si>
  <si>
    <t xml:space="preserve">       专项收入</t>
  </si>
  <si>
    <t>四、公共安全</t>
  </si>
  <si>
    <t xml:space="preserve">       国有资源（资产）有偿使用收入</t>
  </si>
  <si>
    <t>五、教育</t>
  </si>
  <si>
    <t xml:space="preserve">       其他一般公共预算收入</t>
  </si>
  <si>
    <t>六、科学技术</t>
  </si>
  <si>
    <t>二、政府性基金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</si>
  <si>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</si>
  <si>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</si>
  <si>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</si>
  <si>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</si>
  <si>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</si>
  <si>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</si>
  <si>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</si>
  <si>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</si>
  <si>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</si>
  <si>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</si>
  <si>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</si>
  <si>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</si>
  <si>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</si>
  <si>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</si>
  <si>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</si>
  <si>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</si>
  <si>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</si>
  <si>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</si>
  <si>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</si>
  <si>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</si>
  <si>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</si>
  <si>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</si>
  <si>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</si>
  <si>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功能科目</t>
  </si>
  <si>
    <t>总  计</t>
  </si>
  <si>
    <t>基      本      支      出</t>
  </si>
  <si>
    <t>对个人和家庭的补助</t>
  </si>
  <si>
    <t>商品和服务支出</t>
  </si>
  <si>
    <t>预算05表</t>
  </si>
  <si>
    <t>2019年一般公共预算支出情况表</t>
  </si>
  <si>
    <t>小计</t>
  </si>
  <si>
    <t>重点性项目支出</t>
  </si>
  <si>
    <t>工资福利支出</t>
  </si>
  <si>
    <t>对个人和家庭的补助</t>
  </si>
  <si>
    <t>商品服务支出</t>
  </si>
  <si>
    <t>一般性项目支出</t>
  </si>
  <si>
    <t>预算03表</t>
  </si>
  <si>
    <t>单位:元</t>
  </si>
  <si>
    <t>部门预算经济分类</t>
  </si>
  <si>
    <t>政府预算经济分类</t>
  </si>
  <si>
    <t>单位编码(名称)</t>
  </si>
  <si>
    <t>合计</t>
  </si>
  <si>
    <t>一般公共预算收入</t>
  </si>
  <si>
    <t>政府性基金</t>
  </si>
  <si>
    <t>上级转移支付</t>
  </si>
  <si>
    <t>财政专户收入</t>
  </si>
  <si>
    <t>其他各项收入</t>
  </si>
  <si>
    <t>类</t>
  </si>
  <si>
    <t>款</t>
  </si>
  <si>
    <t>科目名称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</si>
  <si>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</si>
  <si>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</si>
  <si>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</si>
  <si>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</si>
  <si>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</si>
  <si>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</si>
  <si>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**</t>
  </si>
  <si>
    <t>预算07表</t>
  </si>
  <si>
    <t>2019年一般公共预算“三公”经费支出情况表</t>
  </si>
  <si>
    <t>单位：元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</si>
  <si>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</si>
  <si>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</si>
  <si>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</si>
  <si>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</si>
  <si>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</si>
  <si>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</si>
  <si>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</si>
  <si>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</si>
  <si>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</si>
  <si>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 xml:space="preserve">2019支出预算经济分类汇总表 </t>
  </si>
  <si>
    <t>2019年部门收支总体情况表</t>
  </si>
  <si>
    <t>单位名称 ：组织部</t>
  </si>
  <si>
    <t>002</t>
  </si>
  <si>
    <t>组织部</t>
  </si>
  <si>
    <t xml:space="preserve">  002001</t>
  </si>
  <si>
    <t xml:space="preserve">  中共驻马店市委组织部</t>
  </si>
  <si>
    <t>201</t>
  </si>
  <si>
    <t>10</t>
  </si>
  <si>
    <t>99</t>
  </si>
  <si>
    <t xml:space="preserve">    002001</t>
  </si>
  <si>
    <t xml:space="preserve">    其他人力资源事务支出</t>
  </si>
  <si>
    <t>32</t>
  </si>
  <si>
    <t>01</t>
  </si>
  <si>
    <t xml:space="preserve">    行政运行（组织事务）</t>
  </si>
  <si>
    <t>02</t>
  </si>
  <si>
    <t xml:space="preserve">    一般行政管理事务（组织事务）</t>
  </si>
  <si>
    <t>208</t>
  </si>
  <si>
    <t>05</t>
  </si>
  <si>
    <t xml:space="preserve">    归口管理的行政单位离退休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</si>
  <si>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</si>
  <si>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</si>
  <si>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</si>
  <si>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</si>
  <si>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</si>
  <si>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</si>
  <si>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</si>
  <si>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</si>
  <si>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</si>
  <si>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002002</t>
  </si>
  <si>
    <t xml:space="preserve">  驻马店市党员电化教育中心</t>
  </si>
  <si>
    <t xml:space="preserve">    002002</t>
  </si>
  <si>
    <t xml:space="preserve">  002003</t>
  </si>
  <si>
    <t xml:space="preserve">  驻马店市干部信息管理中心</t>
  </si>
  <si>
    <t>50</t>
  </si>
  <si>
    <t xml:space="preserve">    002003</t>
  </si>
  <si>
    <t xml:space="preserve">    事业运行（组织事务）</t>
  </si>
  <si>
    <t xml:space="preserve">    事业单位医疗</t>
  </si>
  <si>
    <t>单位名称  ：组织部</t>
  </si>
  <si>
    <t>单位名称  ：组织部</t>
  </si>
  <si>
    <t>301</t>
  </si>
  <si>
    <t>基本工资</t>
  </si>
  <si>
    <t>501</t>
  </si>
  <si>
    <t>工资奖金津补贴</t>
  </si>
  <si>
    <t xml:space="preserve">    中共驻马店市委组织部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</si>
  <si>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</si>
  <si>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</si>
  <si>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</si>
  <si>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</si>
  <si>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</si>
  <si>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</si>
  <si>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</si>
  <si>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</si>
  <si>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</si>
  <si>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</si>
  <si>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</si>
  <si>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</si>
  <si>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</si>
  <si>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</si>
  <si>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</si>
  <si>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</si>
  <si>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</si>
  <si>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</si>
  <si>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</si>
  <si>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</si>
  <si>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</si>
  <si>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</si>
  <si>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</si>
  <si>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</si>
  <si>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</si>
  <si>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</si>
  <si>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</si>
  <si>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其他对个人和家庭的补助</t>
  </si>
  <si>
    <t xml:space="preserve">    驻马店市党员电化教育中心</t>
  </si>
  <si>
    <t>505</t>
  </si>
  <si>
    <t xml:space="preserve">工资福利支出 </t>
  </si>
  <si>
    <t xml:space="preserve">    驻马店市干部信息管理中心</t>
  </si>
  <si>
    <t>07</t>
  </si>
  <si>
    <t>绩效工资</t>
  </si>
  <si>
    <t>单位名称  ：组织部</t>
  </si>
  <si>
    <t>预算08表</t>
  </si>
  <si>
    <t>2019年政府性基金支出情况表</t>
  </si>
  <si>
    <t>小计</t>
  </si>
  <si>
    <t>一般性项目支出</t>
  </si>
  <si>
    <t>重点项目支出</t>
  </si>
  <si>
    <t>工资福利支出</t>
  </si>
  <si>
    <t>对个人和家庭的补助</t>
  </si>
  <si>
    <t>商品和服务支出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</si>
</sst>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* #,##0.00;* \-#,##0.00;* &quot;&quot;??;@"/>
    <numFmt numFmtId="191" formatCode="#,##0.0_);[Red]\(#,##0.0\)"/>
    <numFmt numFmtId="192" formatCode="00"/>
    <numFmt numFmtId="193" formatCode="0000"/>
    <numFmt numFmtId="194" formatCode="* #,##0.0;* \-#,##0.0;* &quot;&quot;??;@"/>
    <numFmt numFmtId="195" formatCode="0.00_);[Red]\(0.00\)"/>
    <numFmt numFmtId="196" formatCode="0_);[Red]\(0\)"/>
    <numFmt numFmtId="197" formatCode="#,##0_);[Red]\(#,##0\)"/>
    <numFmt numFmtId="198" formatCode="* #,##0;* \-#,##0;* &quot;&quot;??;@"/>
    <numFmt numFmtId="199" formatCode="#,##0.0"/>
    <numFmt numFmtId="200" formatCode="#,##0.0000"/>
    <numFmt numFmtId="201" formatCode=";;"/>
    <numFmt numFmtId="202" formatCode="#,##0.00_ "/>
    <numFmt numFmtId="203" formatCode="#,##0_ "/>
    <numFmt numFmtId="204" formatCode="#,##0.0_ "/>
    <numFmt numFmtId="205" formatCode="0.0_);[Red]\(0.0\)"/>
    <numFmt numFmtId="206" formatCode="0.0%"/>
    <numFmt numFmtId="207" formatCode="0.00_ ;[Red]\-0.00\ "/>
    <numFmt numFmtId="208" formatCode="#,##0.00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_ 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3" borderId="9" applyNumberFormat="0" applyFont="0" applyAlignment="0" applyProtection="0"/>
  </cellStyleXfs>
  <cellXfs count="235">
    <xf numFmtId="0" fontId="0" fillId="0" borderId="0" xfId="0" applyAlignment="1">
      <alignment vertical="center"/>
    </xf>
    <xf numFmtId="190" fontId="1" fillId="0" borderId="0" xfId="59" applyNumberFormat="1" applyFont="1" applyFill="1" applyAlignment="1" applyProtection="1">
      <alignment vertical="center" wrapText="1"/>
      <protection/>
    </xf>
    <xf numFmtId="190" fontId="21" fillId="0" borderId="0" xfId="59" applyNumberFormat="1" applyFont="1" applyFill="1" applyAlignment="1" applyProtection="1">
      <alignment horizontal="right" vertical="center"/>
      <protection/>
    </xf>
    <xf numFmtId="191" fontId="21" fillId="0" borderId="0" xfId="59" applyNumberFormat="1" applyFont="1" applyFill="1" applyAlignment="1" applyProtection="1">
      <alignment horizontal="right" vertical="center"/>
      <protection/>
    </xf>
    <xf numFmtId="191" fontId="21" fillId="0" borderId="0" xfId="59" applyNumberFormat="1" applyFont="1" applyFill="1" applyAlignment="1" applyProtection="1">
      <alignment vertical="center"/>
      <protection/>
    </xf>
    <xf numFmtId="191" fontId="21" fillId="0" borderId="0" xfId="59" applyNumberFormat="1" applyFont="1" applyFill="1" applyAlignment="1" applyProtection="1">
      <alignment horizontal="center" vertical="center"/>
      <protection/>
    </xf>
    <xf numFmtId="0" fontId="1" fillId="0" borderId="0" xfId="59">
      <alignment/>
      <protection/>
    </xf>
    <xf numFmtId="190" fontId="21" fillId="0" borderId="0" xfId="59" applyNumberFormat="1" applyFont="1" applyFill="1" applyAlignment="1" applyProtection="1">
      <alignment horizontal="center" vertical="center"/>
      <protection/>
    </xf>
    <xf numFmtId="190" fontId="21" fillId="0" borderId="10" xfId="59" applyNumberFormat="1" applyFont="1" applyFill="1" applyBorder="1" applyAlignment="1" applyProtection="1">
      <alignment horizontal="centerContinuous" vertical="center"/>
      <protection/>
    </xf>
    <xf numFmtId="190" fontId="21" fillId="0" borderId="11" xfId="59" applyNumberFormat="1" applyFont="1" applyFill="1" applyBorder="1" applyAlignment="1" applyProtection="1">
      <alignment horizontal="centerContinuous" vertical="center"/>
      <protection/>
    </xf>
    <xf numFmtId="190" fontId="21" fillId="0" borderId="11" xfId="59" applyNumberFormat="1" applyFont="1" applyFill="1" applyBorder="1" applyAlignment="1" applyProtection="1">
      <alignment horizontal="center" vertical="center"/>
      <protection/>
    </xf>
    <xf numFmtId="190" fontId="21" fillId="0" borderId="12" xfId="59" applyNumberFormat="1" applyFont="1" applyFill="1" applyBorder="1" applyAlignment="1" applyProtection="1">
      <alignment horizontal="center" vertical="center"/>
      <protection/>
    </xf>
    <xf numFmtId="0" fontId="1" fillId="0" borderId="0" xfId="59" applyFill="1">
      <alignment/>
      <protection/>
    </xf>
    <xf numFmtId="49" fontId="1" fillId="0" borderId="10" xfId="59" applyNumberFormat="1" applyFill="1" applyBorder="1" applyAlignment="1">
      <alignment horizontal="center" vertical="center" wrapText="1"/>
      <protection/>
    </xf>
    <xf numFmtId="49" fontId="1" fillId="0" borderId="10" xfId="59" applyNumberFormat="1" applyFont="1" applyFill="1" applyBorder="1" applyAlignment="1">
      <alignment horizontal="center" vertical="center" wrapText="1"/>
      <protection/>
    </xf>
    <xf numFmtId="190" fontId="21" fillId="0" borderId="10" xfId="59" applyNumberFormat="1" applyFont="1" applyFill="1" applyBorder="1" applyAlignment="1" applyProtection="1">
      <alignment vertical="center"/>
      <protection/>
    </xf>
    <xf numFmtId="0" fontId="1" fillId="0" borderId="13" xfId="62" applyFill="1" applyBorder="1" applyAlignment="1">
      <alignment horizontal="left" vertical="center" wrapText="1"/>
      <protection/>
    </xf>
    <xf numFmtId="49" fontId="1" fillId="0" borderId="10" xfId="59" applyNumberFormat="1" applyFill="1" applyBorder="1" applyAlignment="1">
      <alignment vertical="center"/>
      <protection/>
    </xf>
    <xf numFmtId="49" fontId="21" fillId="0" borderId="13" xfId="62" applyNumberFormat="1" applyFont="1" applyFill="1" applyBorder="1" applyAlignment="1">
      <alignment horizontal="left" vertical="center"/>
      <protection/>
    </xf>
    <xf numFmtId="190" fontId="21" fillId="0" borderId="13" xfId="62" applyNumberFormat="1" applyFont="1" applyFill="1" applyBorder="1" applyAlignment="1" applyProtection="1">
      <alignment vertical="center"/>
      <protection/>
    </xf>
    <xf numFmtId="49" fontId="1" fillId="0" borderId="10" xfId="59" applyNumberFormat="1" applyFont="1" applyFill="1" applyBorder="1" applyAlignment="1">
      <alignment vertical="center" wrapText="1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0" fontId="21" fillId="24" borderId="0" xfId="60" applyNumberFormat="1" applyFont="1" applyFill="1" applyAlignment="1" applyProtection="1">
      <alignment vertical="center" wrapText="1"/>
      <protection/>
    </xf>
    <xf numFmtId="190" fontId="21" fillId="0" borderId="10" xfId="62" applyNumberFormat="1" applyFont="1" applyFill="1" applyBorder="1" applyAlignment="1" applyProtection="1">
      <alignment horizontal="center" vertical="center"/>
      <protection/>
    </xf>
    <xf numFmtId="203" fontId="1" fillId="0" borderId="10" xfId="59" applyNumberFormat="1" applyFont="1" applyFill="1" applyBorder="1" applyAlignment="1" applyProtection="1">
      <alignment horizontal="right" vertical="center"/>
      <protection/>
    </xf>
    <xf numFmtId="190" fontId="21" fillId="0" borderId="10" xfId="59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203" fontId="1" fillId="0" borderId="14" xfId="59" applyNumberFormat="1" applyFont="1" applyFill="1" applyBorder="1" applyAlignment="1" applyProtection="1">
      <alignment horizontal="right" vertical="center"/>
      <protection/>
    </xf>
    <xf numFmtId="3" fontId="1" fillId="0" borderId="0" xfId="59" applyNumberFormat="1" applyFont="1" applyFill="1" applyAlignment="1" applyProtection="1">
      <alignment/>
      <protection/>
    </xf>
    <xf numFmtId="190" fontId="21" fillId="0" borderId="15" xfId="59" applyNumberFormat="1" applyFont="1" applyFill="1" applyBorder="1" applyAlignment="1" applyProtection="1">
      <alignment vertical="center"/>
      <protection/>
    </xf>
    <xf numFmtId="3" fontId="1" fillId="0" borderId="0" xfId="59" applyNumberFormat="1" applyFill="1">
      <alignment/>
      <protection/>
    </xf>
    <xf numFmtId="192" fontId="1" fillId="0" borderId="0" xfId="60" applyNumberFormat="1" applyFont="1" applyFill="1" applyAlignment="1" applyProtection="1">
      <alignment horizontal="center" vertical="center" wrapText="1"/>
      <protection/>
    </xf>
    <xf numFmtId="193" fontId="21" fillId="0" borderId="0" xfId="60" applyNumberFormat="1" applyFont="1" applyFill="1" applyAlignment="1" applyProtection="1">
      <alignment horizontal="center" vertical="center"/>
      <protection/>
    </xf>
    <xf numFmtId="0" fontId="21" fillId="24" borderId="0" xfId="60" applyNumberFormat="1" applyFont="1" applyFill="1" applyAlignment="1" applyProtection="1">
      <alignment horizontal="right" vertical="center" wrapText="1"/>
      <protection/>
    </xf>
    <xf numFmtId="191" fontId="21" fillId="24" borderId="0" xfId="60" applyNumberFormat="1" applyFont="1" applyFill="1" applyAlignment="1" applyProtection="1">
      <alignment vertical="center" wrapText="1"/>
      <protection/>
    </xf>
    <xf numFmtId="191" fontId="21" fillId="0" borderId="0" xfId="60" applyNumberFormat="1" applyFont="1" applyFill="1" applyAlignment="1" applyProtection="1">
      <alignment horizontal="center" vertical="center"/>
      <protection/>
    </xf>
    <xf numFmtId="0" fontId="1" fillId="0" borderId="0" xfId="60">
      <alignment/>
      <protection/>
    </xf>
    <xf numFmtId="191" fontId="21" fillId="24" borderId="0" xfId="60" applyNumberFormat="1" applyFont="1" applyFill="1" applyAlignment="1" applyProtection="1">
      <alignment horizontal="center" vertical="center" wrapText="1"/>
      <protection/>
    </xf>
    <xf numFmtId="192" fontId="21" fillId="0" borderId="10" xfId="60" applyNumberFormat="1" applyFont="1" applyFill="1" applyBorder="1" applyAlignment="1" applyProtection="1">
      <alignment horizontal="center" vertical="center"/>
      <protection/>
    </xf>
    <xf numFmtId="193" fontId="21" fillId="0" borderId="10" xfId="60" applyNumberFormat="1" applyFont="1" applyFill="1" applyBorder="1" applyAlignment="1" applyProtection="1">
      <alignment horizontal="center" vertical="center"/>
      <protection/>
    </xf>
    <xf numFmtId="0" fontId="21" fillId="24" borderId="14" xfId="60" applyNumberFormat="1" applyFont="1" applyFill="1" applyBorder="1" applyAlignment="1" applyProtection="1">
      <alignment horizontal="center" vertical="center" wrapText="1"/>
      <protection/>
    </xf>
    <xf numFmtId="0" fontId="21" fillId="24" borderId="16" xfId="60" applyNumberFormat="1" applyFont="1" applyFill="1" applyBorder="1" applyAlignment="1" applyProtection="1">
      <alignment horizontal="center" vertical="center"/>
      <protection/>
    </xf>
    <xf numFmtId="0" fontId="21" fillId="24" borderId="17" xfId="60" applyNumberFormat="1" applyFont="1" applyFill="1" applyBorder="1" applyAlignment="1" applyProtection="1">
      <alignment horizontal="center" vertical="center" wrapText="1"/>
      <protection/>
    </xf>
    <xf numFmtId="49" fontId="1" fillId="24" borderId="17" xfId="60" applyNumberFormat="1" applyFont="1" applyFill="1" applyBorder="1" applyAlignment="1">
      <alignment vertical="center"/>
      <protection/>
    </xf>
    <xf numFmtId="192" fontId="21" fillId="0" borderId="18" xfId="60" applyNumberFormat="1" applyFont="1" applyFill="1" applyBorder="1" applyAlignment="1" applyProtection="1">
      <alignment horizontal="center" vertical="center"/>
      <protection/>
    </xf>
    <xf numFmtId="193" fontId="21" fillId="0" borderId="18" xfId="60" applyNumberFormat="1" applyFont="1" applyFill="1" applyBorder="1" applyAlignment="1" applyProtection="1">
      <alignment horizontal="center" vertical="center"/>
      <protection/>
    </xf>
    <xf numFmtId="193" fontId="21" fillId="0" borderId="19" xfId="60" applyNumberFormat="1" applyFont="1" applyFill="1" applyBorder="1" applyAlignment="1" applyProtection="1">
      <alignment horizontal="center" vertical="center"/>
      <protection/>
    </xf>
    <xf numFmtId="49" fontId="21" fillId="0" borderId="18" xfId="60" applyNumberFormat="1" applyFont="1" applyFill="1" applyBorder="1" applyAlignment="1" applyProtection="1">
      <alignment horizontal="center" vertical="center" wrapText="1"/>
      <protection/>
    </xf>
    <xf numFmtId="0" fontId="21" fillId="0" borderId="20" xfId="60" applyNumberFormat="1" applyFont="1" applyFill="1" applyBorder="1" applyAlignment="1" applyProtection="1">
      <alignment horizontal="center" vertical="center" wrapText="1"/>
      <protection/>
    </xf>
    <xf numFmtId="0" fontId="21" fillId="0" borderId="18" xfId="60" applyNumberFormat="1" applyFont="1" applyFill="1" applyBorder="1" applyAlignment="1" applyProtection="1">
      <alignment horizontal="center" vertical="center" wrapText="1"/>
      <protection/>
    </xf>
    <xf numFmtId="0" fontId="21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0" xfId="60" applyNumberFormat="1" applyFont="1" applyFill="1">
      <alignment/>
      <protection/>
    </xf>
    <xf numFmtId="192" fontId="21" fillId="0" borderId="0" xfId="61" applyNumberFormat="1" applyFont="1" applyFill="1" applyAlignment="1" applyProtection="1">
      <alignment horizontal="center" vertical="center"/>
      <protection/>
    </xf>
    <xf numFmtId="193" fontId="21" fillId="0" borderId="0" xfId="61" applyNumberFormat="1" applyFont="1" applyFill="1" applyAlignment="1" applyProtection="1">
      <alignment horizontal="center" vertical="center"/>
      <protection/>
    </xf>
    <xf numFmtId="0" fontId="21" fillId="0" borderId="0" xfId="61" applyNumberFormat="1" applyFont="1" applyFill="1" applyAlignment="1" applyProtection="1">
      <alignment horizontal="right" vertical="center"/>
      <protection/>
    </xf>
    <xf numFmtId="0" fontId="21" fillId="0" borderId="0" xfId="61" applyNumberFormat="1" applyFont="1" applyFill="1" applyAlignment="1" applyProtection="1">
      <alignment horizontal="left" vertical="center" wrapText="1"/>
      <protection/>
    </xf>
    <xf numFmtId="191" fontId="21" fillId="0" borderId="0" xfId="61" applyNumberFormat="1" applyFont="1" applyFill="1" applyAlignment="1" applyProtection="1">
      <alignment vertical="center"/>
      <protection/>
    </xf>
    <xf numFmtId="191" fontId="21" fillId="0" borderId="0" xfId="61" applyNumberFormat="1" applyFont="1" applyFill="1" applyAlignment="1" applyProtection="1">
      <alignment horizontal="center" vertical="center"/>
      <protection/>
    </xf>
    <xf numFmtId="0" fontId="1" fillId="0" borderId="0" xfId="61">
      <alignment/>
      <protection/>
    </xf>
    <xf numFmtId="0" fontId="21" fillId="0" borderId="21" xfId="61" applyNumberFormat="1" applyFont="1" applyFill="1" applyBorder="1" applyAlignment="1" applyProtection="1">
      <alignment horizontal="left" vertical="center" wrapText="1"/>
      <protection/>
    </xf>
    <xf numFmtId="191" fontId="21" fillId="0" borderId="21" xfId="61" applyNumberFormat="1" applyFont="1" applyFill="1" applyBorder="1" applyAlignment="1" applyProtection="1">
      <alignment vertical="center"/>
      <protection/>
    </xf>
    <xf numFmtId="191" fontId="21" fillId="0" borderId="21" xfId="61" applyNumberFormat="1" applyFont="1" applyFill="1" applyBorder="1" applyAlignment="1" applyProtection="1">
      <alignment horizontal="center" vertical="center"/>
      <protection/>
    </xf>
    <xf numFmtId="0" fontId="21" fillId="0" borderId="10" xfId="61" applyNumberFormat="1" applyFont="1" applyFill="1" applyBorder="1" applyAlignment="1" applyProtection="1">
      <alignment horizontal="center" vertical="center" wrapText="1"/>
      <protection/>
    </xf>
    <xf numFmtId="192" fontId="21" fillId="0" borderId="10" xfId="61" applyNumberFormat="1" applyFont="1" applyFill="1" applyBorder="1" applyAlignment="1" applyProtection="1">
      <alignment horizontal="center" vertical="center"/>
      <protection/>
    </xf>
    <xf numFmtId="193" fontId="21" fillId="0" borderId="10" xfId="61" applyNumberFormat="1" applyFont="1" applyFill="1" applyBorder="1" applyAlignment="1" applyProtection="1">
      <alignment horizontal="center" vertical="center"/>
      <protection/>
    </xf>
    <xf numFmtId="192" fontId="21" fillId="0" borderId="18" xfId="61" applyNumberFormat="1" applyFont="1" applyFill="1" applyBorder="1" applyAlignment="1" applyProtection="1">
      <alignment horizontal="center" vertical="center"/>
      <protection/>
    </xf>
    <xf numFmtId="193" fontId="21" fillId="0" borderId="18" xfId="61" applyNumberFormat="1" applyFont="1" applyFill="1" applyBorder="1" applyAlignment="1" applyProtection="1">
      <alignment horizontal="center" vertical="center"/>
      <protection/>
    </xf>
    <xf numFmtId="0" fontId="21" fillId="0" borderId="18" xfId="61" applyNumberFormat="1" applyFont="1" applyFill="1" applyBorder="1" applyAlignment="1" applyProtection="1">
      <alignment horizontal="center" vertical="center"/>
      <protection/>
    </xf>
    <xf numFmtId="0" fontId="21" fillId="0" borderId="18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Alignment="1">
      <alignment vertical="center"/>
      <protection/>
    </xf>
    <xf numFmtId="0" fontId="1" fillId="0" borderId="0" xfId="62">
      <alignment/>
      <protection/>
    </xf>
    <xf numFmtId="190" fontId="1" fillId="0" borderId="0" xfId="62" applyNumberFormat="1" applyFont="1" applyFill="1" applyAlignment="1" applyProtection="1">
      <alignment vertical="center" wrapText="1"/>
      <protection/>
    </xf>
    <xf numFmtId="190" fontId="21" fillId="0" borderId="0" xfId="62" applyNumberFormat="1" applyFont="1" applyFill="1" applyAlignment="1" applyProtection="1">
      <alignment horizontal="right" vertical="center"/>
      <protection/>
    </xf>
    <xf numFmtId="191" fontId="21" fillId="0" borderId="0" xfId="62" applyNumberFormat="1" applyFont="1" applyFill="1" applyAlignment="1" applyProtection="1">
      <alignment horizontal="right" vertical="center"/>
      <protection/>
    </xf>
    <xf numFmtId="191" fontId="21" fillId="0" borderId="0" xfId="62" applyNumberFormat="1" applyFont="1" applyFill="1" applyAlignment="1" applyProtection="1">
      <alignment vertical="center"/>
      <protection/>
    </xf>
    <xf numFmtId="190" fontId="21" fillId="0" borderId="0" xfId="62" applyNumberFormat="1" applyFont="1" applyFill="1" applyAlignment="1" applyProtection="1">
      <alignment horizontal="center" vertical="center"/>
      <protection/>
    </xf>
    <xf numFmtId="191" fontId="21" fillId="0" borderId="0" xfId="62" applyNumberFormat="1" applyFont="1" applyFill="1" applyAlignment="1" applyProtection="1">
      <alignment horizontal="center" vertical="center"/>
      <protection/>
    </xf>
    <xf numFmtId="190" fontId="21" fillId="0" borderId="10" xfId="62" applyNumberFormat="1" applyFont="1" applyFill="1" applyBorder="1" applyAlignment="1" applyProtection="1">
      <alignment horizontal="centerContinuous" vertical="center"/>
      <protection/>
    </xf>
    <xf numFmtId="190" fontId="21" fillId="0" borderId="11" xfId="62" applyNumberFormat="1" applyFont="1" applyFill="1" applyBorder="1" applyAlignment="1" applyProtection="1">
      <alignment horizontal="centerContinuous" vertical="center"/>
      <protection/>
    </xf>
    <xf numFmtId="0" fontId="1" fillId="0" borderId="0" xfId="62" applyFill="1">
      <alignment/>
      <protection/>
    </xf>
    <xf numFmtId="49" fontId="1" fillId="0" borderId="10" xfId="62" applyNumberFormat="1" applyFill="1" applyBorder="1" applyAlignment="1">
      <alignment horizontal="center" vertical="center" wrapText="1"/>
      <protection/>
    </xf>
    <xf numFmtId="49" fontId="1" fillId="0" borderId="10" xfId="62" applyNumberFormat="1" applyFont="1" applyFill="1" applyBorder="1" applyAlignment="1">
      <alignment horizontal="center" vertical="center" wrapText="1"/>
      <protection/>
    </xf>
    <xf numFmtId="190" fontId="21" fillId="0" borderId="10" xfId="62" applyNumberFormat="1" applyFont="1" applyFill="1" applyBorder="1" applyAlignment="1" applyProtection="1">
      <alignment vertical="center"/>
      <protection/>
    </xf>
    <xf numFmtId="0" fontId="1" fillId="0" borderId="13" xfId="62" applyFont="1" applyFill="1" applyBorder="1" applyAlignment="1">
      <alignment horizontal="left" vertical="center" wrapText="1"/>
      <protection/>
    </xf>
    <xf numFmtId="49" fontId="1" fillId="0" borderId="10" xfId="62" applyNumberFormat="1" applyFill="1" applyBorder="1" applyAlignment="1">
      <alignment vertical="center"/>
      <protection/>
    </xf>
    <xf numFmtId="49" fontId="1" fillId="0" borderId="10" xfId="62" applyNumberFormat="1" applyFont="1" applyFill="1" applyBorder="1" applyAlignment="1">
      <alignment vertical="center" wrapText="1"/>
      <protection/>
    </xf>
    <xf numFmtId="203" fontId="1" fillId="0" borderId="14" xfId="62" applyNumberFormat="1" applyFont="1" applyFill="1" applyBorder="1" applyAlignment="1" applyProtection="1">
      <alignment horizontal="right" vertical="center"/>
      <protection/>
    </xf>
    <xf numFmtId="203" fontId="1" fillId="0" borderId="10" xfId="62" applyNumberFormat="1" applyFont="1" applyFill="1" applyBorder="1" applyAlignment="1" applyProtection="1">
      <alignment horizontal="right" vertical="center"/>
      <protection/>
    </xf>
    <xf numFmtId="203" fontId="1" fillId="0" borderId="18" xfId="62" applyNumberFormat="1" applyFont="1" applyFill="1" applyBorder="1" applyAlignment="1" applyProtection="1">
      <alignment horizontal="right" vertical="center"/>
      <protection/>
    </xf>
    <xf numFmtId="197" fontId="1" fillId="0" borderId="14" xfId="62" applyNumberFormat="1" applyFont="1" applyFill="1" applyBorder="1" applyAlignment="1" applyProtection="1">
      <alignment horizontal="right" vertical="center"/>
      <protection/>
    </xf>
    <xf numFmtId="0" fontId="1" fillId="0" borderId="10" xfId="62" applyFill="1" applyBorder="1">
      <alignment/>
      <protection/>
    </xf>
    <xf numFmtId="197" fontId="1" fillId="0" borderId="10" xfId="62" applyNumberFormat="1" applyFont="1" applyFill="1" applyBorder="1" applyAlignment="1" applyProtection="1">
      <alignment horizontal="right" vertical="center"/>
      <protection/>
    </xf>
    <xf numFmtId="190" fontId="21" fillId="0" borderId="11" xfId="62" applyNumberFormat="1" applyFont="1" applyFill="1" applyBorder="1" applyAlignment="1" applyProtection="1">
      <alignment horizontal="center" vertical="center"/>
      <protection/>
    </xf>
    <xf numFmtId="190" fontId="21" fillId="0" borderId="12" xfId="62" applyNumberFormat="1" applyFont="1" applyFill="1" applyBorder="1" applyAlignment="1" applyProtection="1">
      <alignment horizontal="center" vertical="center"/>
      <protection/>
    </xf>
    <xf numFmtId="190" fontId="21" fillId="0" borderId="15" xfId="62" applyNumberFormat="1" applyFont="1" applyFill="1" applyBorder="1" applyAlignment="1" applyProtection="1">
      <alignment vertical="center"/>
      <protection/>
    </xf>
    <xf numFmtId="3" fontId="1" fillId="0" borderId="0" xfId="62" applyNumberFormat="1" applyFill="1">
      <alignment/>
      <protection/>
    </xf>
    <xf numFmtId="192" fontId="1" fillId="0" borderId="0" xfId="58" applyNumberFormat="1" applyFont="1" applyFill="1" applyAlignment="1">
      <alignment horizontal="center" vertical="center" wrapText="1"/>
      <protection/>
    </xf>
    <xf numFmtId="193" fontId="21" fillId="0" borderId="0" xfId="58" applyNumberFormat="1" applyFont="1" applyFill="1" applyAlignment="1">
      <alignment horizontal="center" vertical="center"/>
      <protection/>
    </xf>
    <xf numFmtId="49" fontId="21" fillId="0" borderId="0" xfId="58" applyNumberFormat="1" applyFont="1" applyFill="1" applyAlignment="1">
      <alignment horizontal="right" vertical="center"/>
      <protection/>
    </xf>
    <xf numFmtId="0" fontId="21" fillId="0" borderId="0" xfId="58" applyNumberFormat="1" applyFont="1" applyFill="1" applyAlignment="1" applyProtection="1">
      <alignment vertical="center" wrapText="1"/>
      <protection/>
    </xf>
    <xf numFmtId="191" fontId="21" fillId="0" borderId="0" xfId="58" applyNumberFormat="1" applyFont="1" applyFill="1" applyAlignment="1">
      <alignment vertical="center"/>
      <protection/>
    </xf>
    <xf numFmtId="0" fontId="0" fillId="0" borderId="0" xfId="58">
      <alignment/>
      <protection/>
    </xf>
    <xf numFmtId="49" fontId="21" fillId="0" borderId="0" xfId="58" applyNumberFormat="1" applyFont="1" applyFill="1" applyAlignment="1" applyProtection="1">
      <alignment vertical="center" wrapText="1"/>
      <protection/>
    </xf>
    <xf numFmtId="0" fontId="0" fillId="0" borderId="0" xfId="58" applyFill="1">
      <alignment/>
      <protection/>
    </xf>
    <xf numFmtId="0" fontId="21" fillId="0" borderId="10" xfId="58" applyNumberFormat="1" applyFont="1" applyFill="1" applyBorder="1" applyAlignment="1" applyProtection="1">
      <alignment horizontal="centerContinuous" vertical="center"/>
      <protection/>
    </xf>
    <xf numFmtId="0" fontId="21" fillId="0" borderId="10" xfId="58" applyNumberFormat="1" applyFont="1" applyFill="1" applyBorder="1" applyAlignment="1" applyProtection="1">
      <alignment horizontal="center" vertical="center" wrapText="1"/>
      <protection/>
    </xf>
    <xf numFmtId="0" fontId="23" fillId="0" borderId="10" xfId="58" applyNumberFormat="1" applyFont="1" applyFill="1" applyBorder="1" applyAlignment="1" applyProtection="1">
      <alignment horizontal="centerContinuous" vertical="center"/>
      <protection/>
    </xf>
    <xf numFmtId="0" fontId="21" fillId="0" borderId="14" xfId="58" applyNumberFormat="1" applyFont="1" applyFill="1" applyBorder="1" applyAlignment="1" applyProtection="1">
      <alignment horizontal="center" vertical="center"/>
      <protection/>
    </xf>
    <xf numFmtId="0" fontId="21" fillId="0" borderId="18" xfId="58" applyNumberFormat="1" applyFont="1" applyFill="1" applyBorder="1" applyAlignment="1" applyProtection="1">
      <alignment horizontal="center" vertical="center" wrapText="1"/>
      <protection/>
    </xf>
    <xf numFmtId="192" fontId="21" fillId="0" borderId="18" xfId="58" applyNumberFormat="1" applyFont="1" applyBorder="1" applyAlignment="1">
      <alignment horizontal="center" vertical="center"/>
      <protection/>
    </xf>
    <xf numFmtId="193" fontId="21" fillId="0" borderId="18" xfId="58" applyNumberFormat="1" applyFont="1" applyFill="1" applyBorder="1" applyAlignment="1">
      <alignment horizontal="center" vertical="center"/>
      <protection/>
    </xf>
    <xf numFmtId="0" fontId="21" fillId="0" borderId="18" xfId="58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203" fontId="1" fillId="0" borderId="18" xfId="59" applyNumberFormat="1" applyFont="1" applyFill="1" applyBorder="1" applyAlignment="1" applyProtection="1">
      <alignment horizontal="right" vertical="center"/>
      <protection/>
    </xf>
    <xf numFmtId="203" fontId="1" fillId="0" borderId="10" xfId="59" applyNumberFormat="1" applyFill="1" applyBorder="1" applyAlignment="1">
      <alignment horizontal="right" vertical="center"/>
      <protection/>
    </xf>
    <xf numFmtId="0" fontId="1" fillId="0" borderId="10" xfId="59" applyFont="1" applyFill="1" applyBorder="1" applyAlignment="1">
      <alignment vertical="center" wrapText="1"/>
      <protection/>
    </xf>
    <xf numFmtId="3" fontId="1" fillId="0" borderId="10" xfId="59" applyNumberFormat="1" applyFill="1" applyBorder="1" applyAlignment="1">
      <alignment horizontal="right" vertical="center"/>
      <protection/>
    </xf>
    <xf numFmtId="3" fontId="1" fillId="0" borderId="10" xfId="59" applyNumberFormat="1" applyFont="1" applyFill="1" applyBorder="1" applyAlignment="1">
      <alignment horizontal="right" vertical="center"/>
      <protection/>
    </xf>
    <xf numFmtId="4" fontId="1" fillId="0" borderId="14" xfId="59" applyNumberFormat="1" applyFont="1" applyFill="1" applyBorder="1" applyAlignment="1" applyProtection="1">
      <alignment horizontal="right" vertical="center"/>
      <protection/>
    </xf>
    <xf numFmtId="197" fontId="1" fillId="0" borderId="14" xfId="59" applyNumberFormat="1" applyFill="1" applyBorder="1" applyAlignment="1">
      <alignment horizontal="right" vertical="center"/>
      <protection/>
    </xf>
    <xf numFmtId="197" fontId="1" fillId="0" borderId="14" xfId="59" applyNumberFormat="1" applyFont="1" applyFill="1" applyBorder="1" applyAlignment="1">
      <alignment horizontal="right" vertical="center"/>
      <protection/>
    </xf>
    <xf numFmtId="197" fontId="1" fillId="0" borderId="14" xfId="59" applyNumberFormat="1" applyFont="1" applyFill="1" applyBorder="1" applyAlignment="1" applyProtection="1">
      <alignment horizontal="right" vertical="center"/>
      <protection/>
    </xf>
    <xf numFmtId="4" fontId="1" fillId="0" borderId="10" xfId="59" applyNumberFormat="1" applyFont="1" applyFill="1" applyBorder="1" applyAlignment="1" applyProtection="1">
      <alignment horizontal="right" vertical="center"/>
      <protection/>
    </xf>
    <xf numFmtId="190" fontId="21" fillId="0" borderId="0" xfId="59" applyNumberFormat="1" applyFont="1" applyFill="1" applyAlignment="1" applyProtection="1">
      <alignment horizontal="left" vertical="center"/>
      <protection/>
    </xf>
    <xf numFmtId="49" fontId="1" fillId="0" borderId="11" xfId="60" applyNumberFormat="1" applyFont="1" applyFill="1" applyBorder="1" applyAlignment="1" applyProtection="1">
      <alignment horizontal="left" vertical="center"/>
      <protection/>
    </xf>
    <xf numFmtId="3" fontId="1" fillId="0" borderId="11" xfId="60" applyNumberFormat="1" applyFont="1" applyFill="1" applyBorder="1" applyAlignment="1" applyProtection="1">
      <alignment horizontal="right" vertical="center"/>
      <protection/>
    </xf>
    <xf numFmtId="3" fontId="1" fillId="0" borderId="10" xfId="60" applyNumberFormat="1" applyFont="1" applyFill="1" applyBorder="1" applyAlignment="1" applyProtection="1">
      <alignment horizontal="right" vertical="center"/>
      <protection/>
    </xf>
    <xf numFmtId="0" fontId="1" fillId="0" borderId="0" xfId="60" applyFont="1" applyFill="1">
      <alignment/>
      <protection/>
    </xf>
    <xf numFmtId="49" fontId="1" fillId="0" borderId="11" xfId="61" applyNumberFormat="1" applyFont="1" applyFill="1" applyBorder="1" applyAlignment="1" applyProtection="1">
      <alignment horizontal="left" vertical="center"/>
      <protection/>
    </xf>
    <xf numFmtId="49" fontId="1" fillId="0" borderId="10" xfId="61" applyNumberFormat="1" applyFont="1" applyFill="1" applyBorder="1" applyAlignment="1" applyProtection="1">
      <alignment horizontal="left" vertical="center"/>
      <protection/>
    </xf>
    <xf numFmtId="49" fontId="1" fillId="0" borderId="13" xfId="61" applyNumberFormat="1" applyFont="1" applyFill="1" applyBorder="1" applyAlignment="1" applyProtection="1">
      <alignment horizontal="left" vertical="center"/>
      <protection/>
    </xf>
    <xf numFmtId="3" fontId="1" fillId="0" borderId="10" xfId="61" applyNumberFormat="1" applyFont="1" applyFill="1" applyBorder="1" applyAlignment="1" applyProtection="1">
      <alignment horizontal="right" vertical="center"/>
      <protection/>
    </xf>
    <xf numFmtId="3" fontId="1" fillId="0" borderId="13" xfId="61" applyNumberFormat="1" applyFont="1" applyFill="1" applyBorder="1" applyAlignment="1" applyProtection="1">
      <alignment horizontal="right" vertical="center"/>
      <protection/>
    </xf>
    <xf numFmtId="3" fontId="1" fillId="0" borderId="11" xfId="61" applyNumberFormat="1" applyFont="1" applyFill="1" applyBorder="1" applyAlignment="1" applyProtection="1">
      <alignment horizontal="right" vertical="center"/>
      <protection/>
    </xf>
    <xf numFmtId="0" fontId="1" fillId="0" borderId="0" xfId="61" applyFont="1" applyFill="1" applyAlignment="1">
      <alignment vertical="center"/>
      <protection/>
    </xf>
    <xf numFmtId="197" fontId="1" fillId="0" borderId="18" xfId="62" applyNumberFormat="1" applyFont="1" applyFill="1" applyBorder="1" applyAlignment="1" applyProtection="1">
      <alignment horizontal="right" vertical="center"/>
      <protection/>
    </xf>
    <xf numFmtId="197" fontId="1" fillId="0" borderId="10" xfId="62" applyNumberFormat="1" applyFont="1" applyFill="1" applyBorder="1" applyAlignment="1" applyProtection="1">
      <alignment horizontal="right" vertical="center"/>
      <protection/>
    </xf>
    <xf numFmtId="197" fontId="1" fillId="0" borderId="10" xfId="62" applyNumberFormat="1" applyFill="1" applyBorder="1" applyAlignment="1">
      <alignment horizontal="right" vertical="center"/>
      <protection/>
    </xf>
    <xf numFmtId="197" fontId="1" fillId="0" borderId="10" xfId="62" applyNumberFormat="1" applyFill="1" applyBorder="1" applyAlignment="1">
      <alignment vertical="center"/>
      <protection/>
    </xf>
    <xf numFmtId="0" fontId="1" fillId="0" borderId="10" xfId="62" applyFont="1" applyFill="1" applyBorder="1" applyAlignment="1">
      <alignment vertical="center" wrapText="1"/>
      <protection/>
    </xf>
    <xf numFmtId="203" fontId="1" fillId="0" borderId="10" xfId="62" applyNumberFormat="1" applyFont="1" applyFill="1" applyBorder="1" applyAlignment="1" applyProtection="1">
      <alignment horizontal="right" vertical="center"/>
      <protection/>
    </xf>
    <xf numFmtId="197" fontId="1" fillId="0" borderId="10" xfId="62" applyNumberFormat="1" applyFont="1" applyFill="1" applyBorder="1" applyAlignment="1" applyProtection="1">
      <alignment vertical="center"/>
      <protection/>
    </xf>
    <xf numFmtId="190" fontId="21" fillId="0" borderId="0" xfId="62" applyNumberFormat="1" applyFont="1" applyFill="1" applyAlignment="1" applyProtection="1">
      <alignment horizontal="left" vertical="center"/>
      <protection/>
    </xf>
    <xf numFmtId="49" fontId="1" fillId="0" borderId="10" xfId="58" applyNumberFormat="1" applyFont="1" applyFill="1" applyBorder="1" applyAlignment="1" applyProtection="1">
      <alignment horizontal="left" vertical="center"/>
      <protection/>
    </xf>
    <xf numFmtId="203" fontId="1" fillId="0" borderId="10" xfId="58" applyNumberFormat="1" applyFont="1" applyFill="1" applyBorder="1" applyAlignment="1" applyProtection="1">
      <alignment horizontal="right" vertical="center"/>
      <protection/>
    </xf>
    <xf numFmtId="200" fontId="1" fillId="0" borderId="10" xfId="58" applyNumberFormat="1" applyFont="1" applyFill="1" applyBorder="1" applyAlignment="1" applyProtection="1">
      <alignment horizontal="right" vertical="center"/>
      <protection/>
    </xf>
    <xf numFmtId="0" fontId="1" fillId="0" borderId="0" xfId="58" applyFont="1" applyFill="1" applyAlignment="1">
      <alignment horizontal="right"/>
      <protection/>
    </xf>
    <xf numFmtId="49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10" xfId="0" applyNumberFormat="1" applyFont="1" applyFill="1" applyBorder="1" applyAlignment="1">
      <alignment horizontal="right" vertical="center"/>
    </xf>
    <xf numFmtId="0" fontId="22" fillId="0" borderId="0" xfId="61" applyNumberFormat="1" applyFont="1" applyFill="1" applyAlignment="1" applyProtection="1">
      <alignment horizontal="center" vertical="center"/>
      <protection/>
    </xf>
    <xf numFmtId="0" fontId="21" fillId="0" borderId="10" xfId="61" applyNumberFormat="1" applyFont="1" applyFill="1" applyBorder="1" applyAlignment="1" applyProtection="1">
      <alignment horizontal="center" vertical="center"/>
      <protection/>
    </xf>
    <xf numFmtId="0" fontId="21" fillId="0" borderId="10" xfId="61" applyNumberFormat="1" applyFont="1" applyFill="1" applyBorder="1" applyAlignment="1" applyProtection="1">
      <alignment horizontal="center" vertical="center" wrapText="1"/>
      <protection/>
    </xf>
    <xf numFmtId="192" fontId="21" fillId="0" borderId="21" xfId="61" applyNumberFormat="1" applyFont="1" applyFill="1" applyBorder="1" applyAlignment="1" applyProtection="1">
      <alignment horizontal="left" vertical="center"/>
      <protection/>
    </xf>
    <xf numFmtId="0" fontId="21" fillId="24" borderId="18" xfId="60" applyNumberFormat="1" applyFont="1" applyFill="1" applyBorder="1" applyAlignment="1" applyProtection="1">
      <alignment horizontal="center" vertical="center" wrapText="1"/>
      <protection/>
    </xf>
    <xf numFmtId="49" fontId="1" fillId="24" borderId="18" xfId="60" applyNumberFormat="1" applyFill="1" applyBorder="1" applyAlignment="1">
      <alignment horizontal="center" vertical="center" wrapText="1"/>
      <protection/>
    </xf>
    <xf numFmtId="0" fontId="21" fillId="0" borderId="11" xfId="61" applyNumberFormat="1" applyFont="1" applyFill="1" applyBorder="1" applyAlignment="1" applyProtection="1">
      <alignment horizontal="center" vertical="center" wrapText="1"/>
      <protection/>
    </xf>
    <xf numFmtId="0" fontId="21" fillId="0" borderId="13" xfId="61" applyNumberFormat="1" applyFont="1" applyFill="1" applyBorder="1" applyAlignment="1" applyProtection="1">
      <alignment horizontal="center" vertical="center" wrapText="1"/>
      <protection/>
    </xf>
    <xf numFmtId="0" fontId="21" fillId="0" borderId="12" xfId="61" applyNumberFormat="1" applyFont="1" applyFill="1" applyBorder="1" applyAlignment="1" applyProtection="1">
      <alignment horizontal="center" vertical="center" wrapText="1"/>
      <protection/>
    </xf>
    <xf numFmtId="49" fontId="1" fillId="0" borderId="10" xfId="59" applyNumberFormat="1" applyFill="1" applyBorder="1" applyAlignment="1">
      <alignment horizontal="center" vertical="center" wrapText="1"/>
      <protection/>
    </xf>
    <xf numFmtId="0" fontId="1" fillId="0" borderId="10" xfId="59" applyFill="1" applyBorder="1" applyAlignment="1">
      <alignment horizontal="center" vertical="center" wrapText="1"/>
      <protection/>
    </xf>
    <xf numFmtId="190" fontId="21" fillId="0" borderId="22" xfId="59" applyNumberFormat="1" applyFont="1" applyFill="1" applyBorder="1" applyAlignment="1" applyProtection="1">
      <alignment horizontal="center" vertical="center" wrapText="1"/>
      <protection/>
    </xf>
    <xf numFmtId="0" fontId="1" fillId="0" borderId="17" xfId="59" applyFill="1" applyBorder="1" applyAlignment="1">
      <alignment horizontal="center" vertical="center" wrapText="1"/>
      <protection/>
    </xf>
    <xf numFmtId="0" fontId="1" fillId="0" borderId="14" xfId="59" applyFill="1" applyBorder="1" applyAlignment="1">
      <alignment horizontal="center" vertical="center" wrapText="1"/>
      <protection/>
    </xf>
    <xf numFmtId="190" fontId="21" fillId="0" borderId="11" xfId="59" applyNumberFormat="1" applyFont="1" applyFill="1" applyBorder="1" applyAlignment="1" applyProtection="1">
      <alignment horizontal="center" vertical="center"/>
      <protection/>
    </xf>
    <xf numFmtId="190" fontId="21" fillId="0" borderId="13" xfId="59" applyNumberFormat="1" applyFont="1" applyFill="1" applyBorder="1" applyAlignment="1" applyProtection="1">
      <alignment horizontal="center" vertical="center"/>
      <protection/>
    </xf>
    <xf numFmtId="190" fontId="21" fillId="0" borderId="12" xfId="59" applyNumberFormat="1" applyFont="1" applyFill="1" applyBorder="1" applyAlignment="1" applyProtection="1">
      <alignment horizontal="center" vertical="center"/>
      <protection/>
    </xf>
    <xf numFmtId="49" fontId="1" fillId="0" borderId="10" xfId="59" applyNumberFormat="1" applyFont="1" applyFill="1" applyBorder="1" applyAlignment="1" applyProtection="1">
      <alignment horizontal="center" vertical="center" wrapText="1"/>
      <protection/>
    </xf>
    <xf numFmtId="190" fontId="22" fillId="0" borderId="0" xfId="59" applyNumberFormat="1" applyFont="1" applyFill="1" applyAlignment="1" applyProtection="1">
      <alignment horizontal="center" vertical="center"/>
      <protection/>
    </xf>
    <xf numFmtId="190" fontId="21" fillId="0" borderId="18" xfId="59" applyNumberFormat="1" applyFont="1" applyFill="1" applyBorder="1" applyAlignment="1" applyProtection="1">
      <alignment horizontal="center" vertical="center" wrapText="1"/>
      <protection/>
    </xf>
    <xf numFmtId="49" fontId="1" fillId="0" borderId="10" xfId="59" applyNumberFormat="1" applyFill="1" applyBorder="1" applyAlignment="1" applyProtection="1">
      <alignment horizontal="center" vertical="center" wrapText="1"/>
      <protection/>
    </xf>
    <xf numFmtId="191" fontId="21" fillId="0" borderId="10" xfId="59" applyNumberFormat="1" applyFont="1" applyFill="1" applyBorder="1" applyAlignment="1" applyProtection="1">
      <alignment horizontal="center" vertical="center"/>
      <protection/>
    </xf>
    <xf numFmtId="49" fontId="1" fillId="0" borderId="10" xfId="59" applyNumberFormat="1" applyFont="1" applyFill="1" applyBorder="1" applyAlignment="1">
      <alignment horizontal="center" vertical="center" wrapText="1"/>
      <protection/>
    </xf>
    <xf numFmtId="192" fontId="21" fillId="0" borderId="21" xfId="60" applyNumberFormat="1" applyFont="1" applyFill="1" applyBorder="1" applyAlignment="1" applyProtection="1">
      <alignment horizontal="left" vertical="center"/>
      <protection/>
    </xf>
    <xf numFmtId="0" fontId="21" fillId="24" borderId="11" xfId="60" applyNumberFormat="1" applyFont="1" applyFill="1" applyBorder="1" applyAlignment="1" applyProtection="1">
      <alignment horizontal="center" vertical="center"/>
      <protection/>
    </xf>
    <xf numFmtId="0" fontId="21" fillId="24" borderId="13" xfId="60" applyNumberFormat="1" applyFont="1" applyFill="1" applyBorder="1" applyAlignment="1" applyProtection="1">
      <alignment horizontal="center" vertical="center"/>
      <protection/>
    </xf>
    <xf numFmtId="0" fontId="21" fillId="24" borderId="12" xfId="60" applyNumberFormat="1" applyFont="1" applyFill="1" applyBorder="1" applyAlignment="1" applyProtection="1">
      <alignment horizontal="center" vertical="center"/>
      <protection/>
    </xf>
    <xf numFmtId="0" fontId="21" fillId="24" borderId="18" xfId="60" applyNumberFormat="1" applyFont="1" applyFill="1" applyBorder="1" applyAlignment="1" applyProtection="1">
      <alignment horizontal="center" vertical="center"/>
      <protection/>
    </xf>
    <xf numFmtId="0" fontId="21" fillId="24" borderId="14" xfId="60" applyNumberFormat="1" applyFont="1" applyFill="1" applyBorder="1" applyAlignment="1" applyProtection="1">
      <alignment horizontal="center" vertical="center"/>
      <protection/>
    </xf>
    <xf numFmtId="192" fontId="22" fillId="0" borderId="0" xfId="60" applyNumberFormat="1" applyFont="1" applyFill="1" applyAlignment="1" applyProtection="1">
      <alignment horizontal="center" vertical="center"/>
      <protection/>
    </xf>
    <xf numFmtId="0" fontId="21" fillId="24" borderId="10" xfId="60" applyNumberFormat="1" applyFont="1" applyFill="1" applyBorder="1" applyAlignment="1" applyProtection="1">
      <alignment horizontal="center" vertical="center" wrapText="1"/>
      <protection/>
    </xf>
    <xf numFmtId="0" fontId="21" fillId="24" borderId="11" xfId="60" applyNumberFormat="1" applyFont="1" applyFill="1" applyBorder="1" applyAlignment="1" applyProtection="1">
      <alignment horizontal="center" vertical="center" wrapText="1"/>
      <protection/>
    </xf>
    <xf numFmtId="49" fontId="1" fillId="24" borderId="20" xfId="60" applyNumberFormat="1" applyFont="1" applyFill="1" applyBorder="1" applyAlignment="1">
      <alignment horizontal="center" vertical="center" wrapText="1"/>
      <protection/>
    </xf>
    <xf numFmtId="49" fontId="1" fillId="24" borderId="10" xfId="60" applyNumberForma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 applyProtection="1">
      <alignment horizontal="center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10" xfId="62" applyFill="1" applyBorder="1" applyAlignment="1">
      <alignment horizontal="center" vertical="center"/>
      <protection/>
    </xf>
    <xf numFmtId="49" fontId="1" fillId="0" borderId="10" xfId="62" applyNumberFormat="1" applyFont="1" applyFill="1" applyBorder="1" applyAlignment="1" applyProtection="1">
      <alignment horizontal="center" vertical="center" wrapText="1"/>
      <protection/>
    </xf>
    <xf numFmtId="190" fontId="22" fillId="0" borderId="0" xfId="62" applyNumberFormat="1" applyFont="1" applyFill="1" applyAlignment="1" applyProtection="1">
      <alignment horizontal="center" vertical="center"/>
      <protection/>
    </xf>
    <xf numFmtId="190" fontId="21" fillId="0" borderId="18" xfId="62" applyNumberFormat="1" applyFont="1" applyFill="1" applyBorder="1" applyAlignment="1" applyProtection="1">
      <alignment horizontal="center" vertical="center" wrapText="1"/>
      <protection/>
    </xf>
    <xf numFmtId="0" fontId="1" fillId="0" borderId="17" xfId="62" applyFill="1" applyBorder="1" applyAlignment="1">
      <alignment horizontal="center" vertical="center" wrapText="1"/>
      <protection/>
    </xf>
    <xf numFmtId="0" fontId="1" fillId="0" borderId="14" xfId="62" applyFill="1" applyBorder="1" applyAlignment="1">
      <alignment horizontal="center" vertical="center" wrapText="1"/>
      <protection/>
    </xf>
    <xf numFmtId="49" fontId="1" fillId="0" borderId="10" xfId="62" applyNumberFormat="1" applyFill="1" applyBorder="1" applyAlignment="1">
      <alignment horizontal="center" vertical="center" wrapText="1"/>
      <protection/>
    </xf>
    <xf numFmtId="0" fontId="1" fillId="0" borderId="10" xfId="62" applyFill="1" applyBorder="1" applyAlignment="1">
      <alignment horizontal="center" vertical="center" wrapText="1"/>
      <protection/>
    </xf>
    <xf numFmtId="190" fontId="21" fillId="0" borderId="22" xfId="62" applyNumberFormat="1" applyFont="1" applyFill="1" applyBorder="1" applyAlignment="1" applyProtection="1">
      <alignment horizontal="center" vertical="center" wrapText="1"/>
      <protection/>
    </xf>
    <xf numFmtId="190" fontId="21" fillId="0" borderId="10" xfId="62" applyNumberFormat="1" applyFont="1" applyFill="1" applyBorder="1" applyAlignment="1" applyProtection="1">
      <alignment horizontal="center" vertical="center"/>
      <protection/>
    </xf>
    <xf numFmtId="191" fontId="21" fillId="0" borderId="10" xfId="62" applyNumberFormat="1" applyFont="1" applyFill="1" applyBorder="1" applyAlignment="1" applyProtection="1">
      <alignment horizontal="center" vertical="center"/>
      <protection/>
    </xf>
    <xf numFmtId="0" fontId="21" fillId="0" borderId="10" xfId="58" applyNumberFormat="1" applyFont="1" applyFill="1" applyBorder="1" applyAlignment="1" applyProtection="1">
      <alignment horizontal="center" vertical="center" wrapText="1"/>
      <protection/>
    </xf>
    <xf numFmtId="192" fontId="21" fillId="0" borderId="21" xfId="58" applyNumberFormat="1" applyFont="1" applyFill="1" applyBorder="1" applyAlignment="1">
      <alignment horizontal="left" vertical="center"/>
      <protection/>
    </xf>
    <xf numFmtId="192" fontId="21" fillId="0" borderId="10" xfId="58" applyNumberFormat="1" applyFont="1" applyFill="1" applyBorder="1" applyAlignment="1">
      <alignment horizontal="center" vertical="center"/>
      <protection/>
    </xf>
    <xf numFmtId="193" fontId="21" fillId="0" borderId="10" xfId="58" applyNumberFormat="1" applyFont="1" applyFill="1" applyBorder="1" applyAlignment="1">
      <alignment horizontal="center" vertical="center"/>
      <protection/>
    </xf>
    <xf numFmtId="190" fontId="22" fillId="0" borderId="0" xfId="58" applyNumberFormat="1" applyFont="1" applyFill="1" applyAlignment="1" applyProtection="1">
      <alignment horizontal="center" vertical="center"/>
      <protection/>
    </xf>
    <xf numFmtId="0" fontId="23" fillId="0" borderId="13" xfId="58" applyNumberFormat="1" applyFont="1" applyFill="1" applyBorder="1" applyAlignment="1" applyProtection="1">
      <alignment horizontal="center" vertical="center" wrapText="1"/>
      <protection/>
    </xf>
    <xf numFmtId="0" fontId="23" fillId="0" borderId="12" xfId="58" applyNumberFormat="1" applyFont="1" applyFill="1" applyBorder="1" applyAlignment="1" applyProtection="1">
      <alignment horizontal="center" vertical="center" wrapText="1"/>
      <protection/>
    </xf>
    <xf numFmtId="0" fontId="21" fillId="0" borderId="10" xfId="58" applyNumberFormat="1" applyFont="1" applyFill="1" applyBorder="1" applyAlignment="1">
      <alignment horizontal="center" vertical="center" wrapText="1"/>
      <protection/>
    </xf>
    <xf numFmtId="0" fontId="21" fillId="0" borderId="17" xfId="58" applyNumberFormat="1" applyFont="1" applyFill="1" applyBorder="1" applyAlignment="1" applyProtection="1">
      <alignment horizontal="center" vertical="center" wrapText="1"/>
      <protection/>
    </xf>
    <xf numFmtId="0" fontId="21" fillId="0" borderId="14" xfId="58" applyNumberFormat="1" applyFont="1" applyFill="1" applyBorder="1" applyAlignment="1" applyProtection="1">
      <alignment horizontal="center" vertical="center" wrapText="1"/>
      <protection/>
    </xf>
    <xf numFmtId="0" fontId="21" fillId="0" borderId="18" xfId="58" applyNumberFormat="1" applyFont="1" applyFill="1" applyBorder="1" applyAlignment="1" applyProtection="1">
      <alignment horizontal="center" vertical="center" wrapText="1"/>
      <protection/>
    </xf>
    <xf numFmtId="0" fontId="21" fillId="0" borderId="12" xfId="58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0" xfId="58" applyFont="1" applyAlignment="1">
      <alignment horizontal="center" vertical="center"/>
      <protection/>
    </xf>
    <xf numFmtId="0" fontId="21" fillId="0" borderId="21" xfId="58" applyFont="1" applyFill="1" applyBorder="1" applyAlignment="1">
      <alignment horizontal="center" vertical="center"/>
      <protection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40D129F20FD147A7BEB71C635229C749" xfId="58"/>
    <cellStyle name="常规_515BF58EC51C00A2E0530A09008B00A2" xfId="59"/>
    <cellStyle name="常规_515BF58EC51F00A2E0530A09008B00A2" xfId="60"/>
    <cellStyle name="常规_515BF58EC52100A2E0530A09008B00A2" xfId="61"/>
    <cellStyle name="常规_515BF58EC52A00A2E0530A09008B00A2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showZeros="0" zoomScale="70" zoomScaleNormal="70" workbookViewId="0" topLeftCell="A1">
      <selection activeCell="A1" sqref="A1"/>
    </sheetView>
  </sheetViews>
  <sheetFormatPr defaultColWidth="6.875" defaultRowHeight="14.25"/>
  <cols>
    <col min="1" max="1" width="33.50390625" style="6" customWidth="1"/>
    <col min="2" max="2" width="12.50390625" style="6" customWidth="1"/>
    <col min="3" max="3" width="23.375" style="6" customWidth="1"/>
    <col min="4" max="4" width="12.50390625" style="6" customWidth="1"/>
    <col min="5" max="5" width="11.625" style="6" customWidth="1"/>
    <col min="6" max="6" width="12.75390625" style="6" customWidth="1"/>
    <col min="7" max="9" width="14.75390625" style="6" customWidth="1"/>
    <col min="10" max="11" width="10.75390625" style="6" customWidth="1"/>
    <col min="12" max="12" width="11.875" style="6" customWidth="1"/>
    <col min="13" max="13" width="12.25390625" style="6" customWidth="1"/>
    <col min="14" max="14" width="13.25390625" style="6" customWidth="1"/>
    <col min="15" max="16384" width="6.875" style="6" customWidth="1"/>
  </cols>
  <sheetData>
    <row r="1" ht="11.25" customHeight="1"/>
    <row r="2" spans="1:14" ht="24.7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5" t="s">
        <v>0</v>
      </c>
    </row>
    <row r="3" spans="1:14" ht="24.75" customHeight="1">
      <c r="A3" s="182" t="s">
        <v>155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24.75" customHeight="1">
      <c r="A4" s="136" t="s">
        <v>156</v>
      </c>
      <c r="B4" s="7"/>
      <c r="C4" s="7"/>
      <c r="D4" s="4"/>
      <c r="E4" s="4"/>
      <c r="F4" s="5"/>
      <c r="G4" s="4"/>
      <c r="H4" s="4"/>
      <c r="I4" s="4"/>
      <c r="J4" s="4"/>
      <c r="K4" s="4"/>
      <c r="L4" s="4"/>
      <c r="M4" s="4"/>
      <c r="N4" s="5" t="s">
        <v>1</v>
      </c>
    </row>
    <row r="5" spans="1:14" ht="24.75" customHeight="1">
      <c r="A5" s="8" t="s">
        <v>2</v>
      </c>
      <c r="B5" s="9"/>
      <c r="C5" s="178" t="s">
        <v>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</row>
    <row r="6" spans="1:17" ht="24.75" customHeight="1">
      <c r="A6" s="183" t="s">
        <v>4</v>
      </c>
      <c r="B6" s="183" t="s">
        <v>5</v>
      </c>
      <c r="C6" s="175" t="s">
        <v>6</v>
      </c>
      <c r="D6" s="185" t="s">
        <v>21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2"/>
      <c r="P6" s="12"/>
      <c r="Q6" s="12"/>
    </row>
    <row r="7" spans="1:17" ht="24.75" customHeight="1">
      <c r="A7" s="176"/>
      <c r="B7" s="176"/>
      <c r="C7" s="176"/>
      <c r="D7" s="173" t="s">
        <v>7</v>
      </c>
      <c r="E7" s="181" t="s">
        <v>22</v>
      </c>
      <c r="F7" s="181"/>
      <c r="G7" s="181"/>
      <c r="H7" s="181"/>
      <c r="I7" s="181"/>
      <c r="J7" s="181"/>
      <c r="K7" s="184" t="s">
        <v>23</v>
      </c>
      <c r="L7" s="186" t="s">
        <v>24</v>
      </c>
      <c r="M7" s="173" t="s">
        <v>8</v>
      </c>
      <c r="N7" s="173" t="s">
        <v>9</v>
      </c>
      <c r="O7" s="12"/>
      <c r="P7" s="12"/>
      <c r="Q7" s="12"/>
    </row>
    <row r="8" spans="1:18" ht="24.75" customHeight="1">
      <c r="A8" s="177"/>
      <c r="B8" s="176"/>
      <c r="C8" s="177"/>
      <c r="D8" s="174"/>
      <c r="E8" s="13" t="s">
        <v>10</v>
      </c>
      <c r="F8" s="13" t="s">
        <v>11</v>
      </c>
      <c r="G8" s="14" t="s">
        <v>25</v>
      </c>
      <c r="H8" s="13" t="s">
        <v>26</v>
      </c>
      <c r="I8" s="14" t="s">
        <v>27</v>
      </c>
      <c r="J8" s="13" t="s">
        <v>28</v>
      </c>
      <c r="K8" s="184"/>
      <c r="L8" s="174"/>
      <c r="M8" s="174"/>
      <c r="N8" s="174"/>
      <c r="O8" s="12"/>
      <c r="P8" s="12"/>
      <c r="Q8" s="12"/>
      <c r="R8" s="12"/>
    </row>
    <row r="9" spans="1:14" s="12" customFormat="1" ht="24.75" customHeight="1">
      <c r="A9" s="15" t="s">
        <v>29</v>
      </c>
      <c r="B9" s="126">
        <v>26884854</v>
      </c>
      <c r="C9" s="16" t="s">
        <v>12</v>
      </c>
      <c r="D9" s="127">
        <v>9362854</v>
      </c>
      <c r="E9" s="127">
        <v>9362854</v>
      </c>
      <c r="F9" s="127">
        <v>9362854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</row>
    <row r="10" spans="1:14" s="12" customFormat="1" ht="24.75" customHeight="1">
      <c r="A10" s="17" t="s">
        <v>13</v>
      </c>
      <c r="B10" s="126">
        <v>26884854</v>
      </c>
      <c r="C10" s="18" t="s">
        <v>14</v>
      </c>
      <c r="D10" s="127">
        <v>8270060</v>
      </c>
      <c r="E10" s="127">
        <v>8270060</v>
      </c>
      <c r="F10" s="127">
        <v>8270060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</row>
    <row r="11" spans="1:14" s="12" customFormat="1" ht="24.75" customHeight="1">
      <c r="A11" s="128" t="s">
        <v>30</v>
      </c>
      <c r="B11" s="126">
        <v>0</v>
      </c>
      <c r="C11" s="19" t="s">
        <v>15</v>
      </c>
      <c r="D11" s="127">
        <v>853886</v>
      </c>
      <c r="E11" s="127">
        <v>853886</v>
      </c>
      <c r="F11" s="127">
        <v>853886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</row>
    <row r="12" spans="1:14" s="12" customFormat="1" ht="24.75" customHeight="1">
      <c r="A12" s="17" t="s">
        <v>31</v>
      </c>
      <c r="B12" s="126">
        <v>0</v>
      </c>
      <c r="C12" s="19" t="s">
        <v>16</v>
      </c>
      <c r="D12" s="127">
        <v>238908</v>
      </c>
      <c r="E12" s="127">
        <v>238908</v>
      </c>
      <c r="F12" s="127">
        <v>238908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</row>
    <row r="13" spans="1:14" s="12" customFormat="1" ht="24.75" customHeight="1">
      <c r="A13" s="20" t="s">
        <v>32</v>
      </c>
      <c r="B13" s="126">
        <v>0</v>
      </c>
      <c r="C13" s="19" t="s">
        <v>17</v>
      </c>
      <c r="D13" s="127">
        <v>17522000</v>
      </c>
      <c r="E13" s="127">
        <v>17522000</v>
      </c>
      <c r="F13" s="127">
        <v>17522000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</row>
    <row r="14" spans="1:14" s="12" customFormat="1" ht="24.75" customHeight="1">
      <c r="A14" s="20" t="s">
        <v>33</v>
      </c>
      <c r="B14" s="126">
        <v>0</v>
      </c>
      <c r="C14" s="19" t="s">
        <v>35</v>
      </c>
      <c r="D14" s="129">
        <v>10522000</v>
      </c>
      <c r="E14" s="129">
        <v>10522000</v>
      </c>
      <c r="F14" s="129">
        <v>10522000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</row>
    <row r="15" spans="1:14" s="12" customFormat="1" ht="24.75" customHeight="1">
      <c r="A15" s="15" t="s">
        <v>36</v>
      </c>
      <c r="B15" s="24">
        <v>0</v>
      </c>
      <c r="C15" s="21" t="s">
        <v>37</v>
      </c>
      <c r="D15" s="129">
        <v>7000000</v>
      </c>
      <c r="E15" s="129">
        <v>7000000</v>
      </c>
      <c r="F15" s="129">
        <v>7000000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30">
        <v>0</v>
      </c>
    </row>
    <row r="16" spans="1:14" s="12" customFormat="1" ht="24.75" customHeight="1">
      <c r="A16" s="15" t="s">
        <v>38</v>
      </c>
      <c r="B16" s="131">
        <v>0</v>
      </c>
      <c r="C16" s="23" t="s">
        <v>39</v>
      </c>
      <c r="D16" s="132">
        <v>0</v>
      </c>
      <c r="E16" s="132">
        <v>0</v>
      </c>
      <c r="F16" s="133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3">
        <v>0</v>
      </c>
      <c r="M16" s="132">
        <v>0</v>
      </c>
      <c r="N16" s="133">
        <v>0</v>
      </c>
    </row>
    <row r="17" spans="1:14" s="12" customFormat="1" ht="24.75" customHeight="1">
      <c r="A17" s="15" t="s">
        <v>40</v>
      </c>
      <c r="B17" s="131">
        <v>0</v>
      </c>
      <c r="C17" s="23" t="s">
        <v>41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</row>
    <row r="18" spans="1:14" s="12" customFormat="1" ht="24.75" customHeight="1">
      <c r="A18" s="15" t="s">
        <v>42</v>
      </c>
      <c r="B18" s="135">
        <v>0</v>
      </c>
      <c r="C18" s="23" t="s">
        <v>43</v>
      </c>
      <c r="D18" s="134">
        <v>7000000</v>
      </c>
      <c r="E18" s="134">
        <v>7000000</v>
      </c>
      <c r="F18" s="134">
        <v>7000000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</row>
    <row r="19" spans="1:14" s="12" customFormat="1" ht="24.75" customHeight="1">
      <c r="A19" s="15"/>
      <c r="B19" s="24"/>
      <c r="C19" s="25" t="s">
        <v>44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</row>
    <row r="20" spans="1:16" ht="24.75" customHeight="1">
      <c r="A20" s="15"/>
      <c r="B20" s="26"/>
      <c r="C20" s="1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2"/>
      <c r="P20" s="12"/>
    </row>
    <row r="21" spans="1:16" ht="24.75" customHeight="1">
      <c r="A21" s="15"/>
      <c r="B21" s="26"/>
      <c r="C21" s="15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2"/>
      <c r="P21" s="12"/>
    </row>
    <row r="22" spans="1:15" s="12" customFormat="1" ht="24.75" customHeight="1">
      <c r="A22" s="10" t="s">
        <v>18</v>
      </c>
      <c r="B22" s="24">
        <v>26884854</v>
      </c>
      <c r="C22" s="11" t="s">
        <v>19</v>
      </c>
      <c r="D22" s="24">
        <v>26884854</v>
      </c>
      <c r="E22" s="24">
        <v>26884854</v>
      </c>
      <c r="F22" s="24">
        <v>26884854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8"/>
    </row>
    <row r="23" spans="1:14" ht="24" customHeight="1">
      <c r="A23" s="29"/>
      <c r="B23" s="12"/>
      <c r="C23" s="1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1.25">
      <c r="B24" s="12"/>
      <c r="C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11.25">
      <c r="B25" s="12"/>
      <c r="C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3:14" ht="11.25">
      <c r="C26" s="12"/>
      <c r="D26" s="12"/>
      <c r="E26" s="12"/>
      <c r="F26" s="12"/>
      <c r="G26" s="12"/>
      <c r="H26" s="12"/>
      <c r="I26" s="12"/>
      <c r="J26" s="12"/>
      <c r="K26" s="12"/>
      <c r="M26" s="12"/>
      <c r="N26" s="12"/>
    </row>
    <row r="27" spans="3:14" ht="11.25">
      <c r="C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5:14" ht="11.25"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5:14" ht="11.25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5:14" ht="11.25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5:14" ht="11.25"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1.25">
      <c r="A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4:14" ht="11.2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4:14" ht="11.2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4:13" ht="11.25">
      <c r="D35" s="12"/>
      <c r="E35" s="12"/>
      <c r="F35" s="12"/>
      <c r="G35" s="12"/>
      <c r="H35" s="12"/>
      <c r="I35" s="12"/>
      <c r="J35" s="12"/>
      <c r="K35" s="12"/>
      <c r="M35" s="12"/>
    </row>
    <row r="36" spans="4:13" ht="11.25">
      <c r="D36" s="12"/>
      <c r="E36" s="12"/>
      <c r="F36" s="12"/>
      <c r="G36" s="12"/>
      <c r="H36" s="12"/>
      <c r="I36" s="12"/>
      <c r="J36" s="12"/>
      <c r="K36" s="12"/>
      <c r="M36" s="12"/>
    </row>
    <row r="37" spans="5:13" ht="11.25">
      <c r="E37" s="12"/>
      <c r="F37" s="12"/>
      <c r="G37" s="12"/>
      <c r="H37" s="12"/>
      <c r="I37" s="12"/>
      <c r="J37" s="12"/>
      <c r="K37" s="12"/>
      <c r="M37" s="12"/>
    </row>
    <row r="38" spans="4:13" ht="11.25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1.25">
      <c r="D39" s="12"/>
      <c r="E39" s="12"/>
      <c r="F39" s="12"/>
      <c r="G39" s="12"/>
      <c r="H39" s="12"/>
      <c r="I39" s="12"/>
      <c r="L39" s="12"/>
      <c r="M39" s="12"/>
    </row>
    <row r="40" spans="4:13" ht="11.25">
      <c r="D40" s="12"/>
      <c r="E40" s="12"/>
      <c r="F40" s="12"/>
      <c r="G40" s="12"/>
      <c r="H40" s="12"/>
      <c r="I40" s="12"/>
      <c r="L40" s="12"/>
      <c r="M40" s="12"/>
    </row>
    <row r="41" spans="12:13" ht="11.25">
      <c r="L41" s="12"/>
      <c r="M41" s="12"/>
    </row>
  </sheetData>
  <sheetProtection formatCells="0" formatColumns="0" formatRows="0"/>
  <mergeCells count="12"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  <mergeCell ref="C5:N5"/>
    <mergeCell ref="E7:J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showZeros="0" zoomScale="70" zoomScaleNormal="70" workbookViewId="0" topLeftCell="A1">
      <selection activeCell="A1" sqref="A1"/>
    </sheetView>
  </sheetViews>
  <sheetFormatPr defaultColWidth="6.875" defaultRowHeight="14.25"/>
  <cols>
    <col min="1" max="3" width="3.50390625" style="36" customWidth="1"/>
    <col min="4" max="4" width="12.375" style="36" customWidth="1"/>
    <col min="5" max="5" width="18.50390625" style="36" customWidth="1"/>
    <col min="6" max="16" width="15.50390625" style="36" customWidth="1"/>
    <col min="17" max="16384" width="6.875" style="36" customWidth="1"/>
  </cols>
  <sheetData>
    <row r="1" spans="1:16" ht="25.5" customHeight="1">
      <c r="A1" s="31"/>
      <c r="B1" s="31"/>
      <c r="C1" s="32"/>
      <c r="D1" s="33"/>
      <c r="E1" s="22"/>
      <c r="F1" s="22"/>
      <c r="G1" s="22"/>
      <c r="H1" s="34"/>
      <c r="I1" s="34"/>
      <c r="J1" s="34"/>
      <c r="K1" s="34"/>
      <c r="L1" s="34"/>
      <c r="M1" s="34"/>
      <c r="N1" s="34"/>
      <c r="O1" s="34"/>
      <c r="P1" s="35" t="s">
        <v>45</v>
      </c>
    </row>
    <row r="2" spans="1:16" ht="25.5" customHeight="1">
      <c r="A2" s="193" t="s">
        <v>46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25.5" customHeight="1">
      <c r="A3" s="187" t="s">
        <v>192</v>
      </c>
      <c r="B3" s="187"/>
      <c r="C3" s="187"/>
      <c r="D3" s="187"/>
      <c r="E3" s="22"/>
      <c r="F3" s="22"/>
      <c r="G3" s="22"/>
      <c r="H3" s="34"/>
      <c r="I3" s="34"/>
      <c r="J3" s="34"/>
      <c r="K3" s="34"/>
      <c r="L3" s="34"/>
      <c r="M3" s="34"/>
      <c r="N3" s="34"/>
      <c r="O3" s="34"/>
      <c r="P3" s="37" t="s">
        <v>1</v>
      </c>
    </row>
    <row r="4" spans="1:16" ht="20.25" customHeight="1">
      <c r="A4" s="198" t="s">
        <v>47</v>
      </c>
      <c r="B4" s="198"/>
      <c r="C4" s="198"/>
      <c r="D4" s="194" t="s">
        <v>48</v>
      </c>
      <c r="E4" s="194" t="s">
        <v>49</v>
      </c>
      <c r="F4" s="195" t="s">
        <v>20</v>
      </c>
      <c r="G4" s="188" t="s">
        <v>22</v>
      </c>
      <c r="H4" s="189"/>
      <c r="I4" s="189"/>
      <c r="J4" s="189"/>
      <c r="K4" s="189"/>
      <c r="L4" s="190"/>
      <c r="M4" s="191" t="s">
        <v>23</v>
      </c>
      <c r="N4" s="196" t="s">
        <v>24</v>
      </c>
      <c r="O4" s="169" t="s">
        <v>8</v>
      </c>
      <c r="P4" s="194" t="s">
        <v>9</v>
      </c>
    </row>
    <row r="5" spans="1:16" ht="24.75" customHeight="1">
      <c r="A5" s="38" t="s">
        <v>50</v>
      </c>
      <c r="B5" s="39" t="s">
        <v>51</v>
      </c>
      <c r="C5" s="39" t="s">
        <v>52</v>
      </c>
      <c r="D5" s="168"/>
      <c r="E5" s="194"/>
      <c r="F5" s="194"/>
      <c r="G5" s="40" t="s">
        <v>10</v>
      </c>
      <c r="H5" s="41" t="s">
        <v>11</v>
      </c>
      <c r="I5" s="42" t="s">
        <v>25</v>
      </c>
      <c r="J5" s="42" t="s">
        <v>26</v>
      </c>
      <c r="K5" s="42" t="s">
        <v>27</v>
      </c>
      <c r="L5" s="43" t="s">
        <v>34</v>
      </c>
      <c r="M5" s="192"/>
      <c r="N5" s="197"/>
      <c r="O5" s="197"/>
      <c r="P5" s="194"/>
    </row>
    <row r="6" spans="1:16" ht="20.25" customHeight="1">
      <c r="A6" s="44" t="s">
        <v>53</v>
      </c>
      <c r="B6" s="45" t="s">
        <v>53</v>
      </c>
      <c r="C6" s="46" t="s">
        <v>53</v>
      </c>
      <c r="D6" s="47" t="s">
        <v>53</v>
      </c>
      <c r="E6" s="48" t="s">
        <v>53</v>
      </c>
      <c r="F6" s="49">
        <v>1</v>
      </c>
      <c r="G6" s="50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49">
        <v>10</v>
      </c>
      <c r="P6" s="49">
        <v>11</v>
      </c>
    </row>
    <row r="7" spans="1:17" s="140" customFormat="1" ht="19.5" customHeight="1">
      <c r="A7" s="137"/>
      <c r="B7" s="137"/>
      <c r="C7" s="137"/>
      <c r="D7" s="137"/>
      <c r="E7" s="137" t="s">
        <v>7</v>
      </c>
      <c r="F7" s="138">
        <f aca="true" t="shared" si="0" ref="F7:P7">F8</f>
        <v>26884854</v>
      </c>
      <c r="G7" s="138">
        <f t="shared" si="0"/>
        <v>26884854</v>
      </c>
      <c r="H7" s="138">
        <f t="shared" si="0"/>
        <v>26884854</v>
      </c>
      <c r="I7" s="138">
        <f t="shared" si="0"/>
        <v>0</v>
      </c>
      <c r="J7" s="138">
        <f t="shared" si="0"/>
        <v>0</v>
      </c>
      <c r="K7" s="138">
        <f t="shared" si="0"/>
        <v>0</v>
      </c>
      <c r="L7" s="138">
        <f t="shared" si="0"/>
        <v>0</v>
      </c>
      <c r="M7" s="138">
        <f t="shared" si="0"/>
        <v>0</v>
      </c>
      <c r="N7" s="138">
        <f t="shared" si="0"/>
        <v>0</v>
      </c>
      <c r="O7" s="138">
        <f t="shared" si="0"/>
        <v>0</v>
      </c>
      <c r="P7" s="139">
        <f t="shared" si="0"/>
        <v>0</v>
      </c>
      <c r="Q7" s="51"/>
    </row>
    <row r="8" spans="1:16" ht="19.5" customHeight="1">
      <c r="A8" s="137"/>
      <c r="B8" s="137"/>
      <c r="C8" s="137"/>
      <c r="D8" s="137" t="s">
        <v>157</v>
      </c>
      <c r="E8" s="137" t="s">
        <v>158</v>
      </c>
      <c r="F8" s="138">
        <f aca="true" t="shared" si="1" ref="F8:P8">F9+F19+F26</f>
        <v>26884854</v>
      </c>
      <c r="G8" s="138">
        <f t="shared" si="1"/>
        <v>26884854</v>
      </c>
      <c r="H8" s="138">
        <f t="shared" si="1"/>
        <v>26884854</v>
      </c>
      <c r="I8" s="138">
        <f t="shared" si="1"/>
        <v>0</v>
      </c>
      <c r="J8" s="138">
        <f t="shared" si="1"/>
        <v>0</v>
      </c>
      <c r="K8" s="138">
        <f t="shared" si="1"/>
        <v>0</v>
      </c>
      <c r="L8" s="138">
        <f t="shared" si="1"/>
        <v>0</v>
      </c>
      <c r="M8" s="138">
        <f t="shared" si="1"/>
        <v>0</v>
      </c>
      <c r="N8" s="138">
        <f t="shared" si="1"/>
        <v>0</v>
      </c>
      <c r="O8" s="138">
        <f t="shared" si="1"/>
        <v>0</v>
      </c>
      <c r="P8" s="139">
        <f t="shared" si="1"/>
        <v>0</v>
      </c>
    </row>
    <row r="9" spans="1:16" ht="19.5" customHeight="1">
      <c r="A9" s="137"/>
      <c r="B9" s="137"/>
      <c r="C9" s="137"/>
      <c r="D9" s="137" t="s">
        <v>159</v>
      </c>
      <c r="E9" s="137" t="s">
        <v>160</v>
      </c>
      <c r="F9" s="138">
        <f aca="true" t="shared" si="2" ref="F9:P9">SUM(F10:F18)</f>
        <v>25740674</v>
      </c>
      <c r="G9" s="138">
        <f t="shared" si="2"/>
        <v>25740674</v>
      </c>
      <c r="H9" s="138">
        <f t="shared" si="2"/>
        <v>25740674</v>
      </c>
      <c r="I9" s="138">
        <f t="shared" si="2"/>
        <v>0</v>
      </c>
      <c r="J9" s="138">
        <f t="shared" si="2"/>
        <v>0</v>
      </c>
      <c r="K9" s="138">
        <f t="shared" si="2"/>
        <v>0</v>
      </c>
      <c r="L9" s="138">
        <f t="shared" si="2"/>
        <v>0</v>
      </c>
      <c r="M9" s="138">
        <f t="shared" si="2"/>
        <v>0</v>
      </c>
      <c r="N9" s="138">
        <f t="shared" si="2"/>
        <v>0</v>
      </c>
      <c r="O9" s="138">
        <f t="shared" si="2"/>
        <v>0</v>
      </c>
      <c r="P9" s="139">
        <f t="shared" si="2"/>
        <v>0</v>
      </c>
    </row>
    <row r="10" spans="1:16" ht="19.5" customHeight="1">
      <c r="A10" s="137" t="s">
        <v>161</v>
      </c>
      <c r="B10" s="137" t="s">
        <v>162</v>
      </c>
      <c r="C10" s="137" t="s">
        <v>163</v>
      </c>
      <c r="D10" s="137" t="s">
        <v>164</v>
      </c>
      <c r="E10" s="137" t="s">
        <v>165</v>
      </c>
      <c r="F10" s="138">
        <v>7000000</v>
      </c>
      <c r="G10" s="138">
        <v>7000000</v>
      </c>
      <c r="H10" s="138">
        <v>7000000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9">
        <v>0</v>
      </c>
    </row>
    <row r="11" spans="1:16" ht="19.5" customHeight="1">
      <c r="A11" s="137" t="s">
        <v>161</v>
      </c>
      <c r="B11" s="137" t="s">
        <v>166</v>
      </c>
      <c r="C11" s="137" t="s">
        <v>167</v>
      </c>
      <c r="D11" s="137" t="s">
        <v>164</v>
      </c>
      <c r="E11" s="137" t="s">
        <v>168</v>
      </c>
      <c r="F11" s="138">
        <v>6482707</v>
      </c>
      <c r="G11" s="138">
        <v>6482707</v>
      </c>
      <c r="H11" s="138">
        <v>6482707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9">
        <v>0</v>
      </c>
    </row>
    <row r="12" spans="1:16" ht="19.5" customHeight="1">
      <c r="A12" s="137" t="s">
        <v>161</v>
      </c>
      <c r="B12" s="137" t="s">
        <v>166</v>
      </c>
      <c r="C12" s="137" t="s">
        <v>169</v>
      </c>
      <c r="D12" s="137" t="s">
        <v>164</v>
      </c>
      <c r="E12" s="137" t="s">
        <v>170</v>
      </c>
      <c r="F12" s="138">
        <v>10522000</v>
      </c>
      <c r="G12" s="138">
        <v>10522000</v>
      </c>
      <c r="H12" s="138">
        <v>10522000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9">
        <v>0</v>
      </c>
    </row>
    <row r="13" spans="1:16" ht="19.5" customHeight="1">
      <c r="A13" s="137" t="s">
        <v>171</v>
      </c>
      <c r="B13" s="137" t="s">
        <v>172</v>
      </c>
      <c r="C13" s="137" t="s">
        <v>167</v>
      </c>
      <c r="D13" s="137" t="s">
        <v>164</v>
      </c>
      <c r="E13" s="137" t="s">
        <v>173</v>
      </c>
      <c r="F13" s="138">
        <v>238908</v>
      </c>
      <c r="G13" s="138">
        <v>238908</v>
      </c>
      <c r="H13" s="138">
        <v>238908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9">
        <v>0</v>
      </c>
    </row>
    <row r="14" spans="1:16" ht="19.5" customHeight="1">
      <c r="A14" s="137" t="s">
        <v>171</v>
      </c>
      <c r="B14" s="137" t="s">
        <v>172</v>
      </c>
      <c r="C14" s="137" t="s">
        <v>172</v>
      </c>
      <c r="D14" s="137" t="s">
        <v>164</v>
      </c>
      <c r="E14" s="137" t="s">
        <v>174</v>
      </c>
      <c r="F14" s="138">
        <v>706917</v>
      </c>
      <c r="G14" s="138">
        <v>706917</v>
      </c>
      <c r="H14" s="138">
        <v>706917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9">
        <v>0</v>
      </c>
    </row>
    <row r="15" spans="1:16" ht="19.5" customHeight="1">
      <c r="A15" s="137" t="s">
        <v>171</v>
      </c>
      <c r="B15" s="137" t="s">
        <v>163</v>
      </c>
      <c r="C15" s="137" t="s">
        <v>167</v>
      </c>
      <c r="D15" s="137" t="s">
        <v>164</v>
      </c>
      <c r="E15" s="137" t="s">
        <v>175</v>
      </c>
      <c r="F15" s="138">
        <v>23471</v>
      </c>
      <c r="G15" s="138">
        <v>23471</v>
      </c>
      <c r="H15" s="138">
        <v>23471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9">
        <v>0</v>
      </c>
    </row>
    <row r="16" spans="1:16" ht="19.5" customHeight="1">
      <c r="A16" s="137" t="s">
        <v>176</v>
      </c>
      <c r="B16" s="137" t="s">
        <v>177</v>
      </c>
      <c r="C16" s="137" t="s">
        <v>167</v>
      </c>
      <c r="D16" s="137" t="s">
        <v>164</v>
      </c>
      <c r="E16" s="137" t="s">
        <v>178</v>
      </c>
      <c r="F16" s="138">
        <v>201183</v>
      </c>
      <c r="G16" s="138">
        <v>201183</v>
      </c>
      <c r="H16" s="138">
        <v>201183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9">
        <v>0</v>
      </c>
    </row>
    <row r="17" spans="1:16" ht="19.5" customHeight="1">
      <c r="A17" s="137" t="s">
        <v>176</v>
      </c>
      <c r="B17" s="137" t="s">
        <v>177</v>
      </c>
      <c r="C17" s="137" t="s">
        <v>179</v>
      </c>
      <c r="D17" s="137" t="s">
        <v>164</v>
      </c>
      <c r="E17" s="137" t="s">
        <v>180</v>
      </c>
      <c r="F17" s="138">
        <v>163122</v>
      </c>
      <c r="G17" s="138">
        <v>163122</v>
      </c>
      <c r="H17" s="138">
        <v>163122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9">
        <v>0</v>
      </c>
    </row>
    <row r="18" spans="1:16" ht="19.5" customHeight="1">
      <c r="A18" s="137" t="s">
        <v>181</v>
      </c>
      <c r="B18" s="137" t="s">
        <v>169</v>
      </c>
      <c r="C18" s="137" t="s">
        <v>167</v>
      </c>
      <c r="D18" s="137" t="s">
        <v>164</v>
      </c>
      <c r="E18" s="137" t="s">
        <v>182</v>
      </c>
      <c r="F18" s="138">
        <v>402366</v>
      </c>
      <c r="G18" s="138">
        <v>402366</v>
      </c>
      <c r="H18" s="138">
        <v>402366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9">
        <v>0</v>
      </c>
    </row>
    <row r="19" spans="1:16" ht="19.5" customHeight="1">
      <c r="A19" s="137"/>
      <c r="B19" s="137"/>
      <c r="C19" s="137"/>
      <c r="D19" s="137" t="s">
        <v>183</v>
      </c>
      <c r="E19" s="137" t="s">
        <v>184</v>
      </c>
      <c r="F19" s="138">
        <f aca="true" t="shared" si="3" ref="F19:P19">SUM(F20:F25)</f>
        <v>497643</v>
      </c>
      <c r="G19" s="138">
        <f t="shared" si="3"/>
        <v>497643</v>
      </c>
      <c r="H19" s="138">
        <f t="shared" si="3"/>
        <v>497643</v>
      </c>
      <c r="I19" s="138">
        <f t="shared" si="3"/>
        <v>0</v>
      </c>
      <c r="J19" s="138">
        <f t="shared" si="3"/>
        <v>0</v>
      </c>
      <c r="K19" s="138">
        <f t="shared" si="3"/>
        <v>0</v>
      </c>
      <c r="L19" s="138">
        <f t="shared" si="3"/>
        <v>0</v>
      </c>
      <c r="M19" s="138">
        <f t="shared" si="3"/>
        <v>0</v>
      </c>
      <c r="N19" s="138">
        <f t="shared" si="3"/>
        <v>0</v>
      </c>
      <c r="O19" s="138">
        <f t="shared" si="3"/>
        <v>0</v>
      </c>
      <c r="P19" s="139">
        <f t="shared" si="3"/>
        <v>0</v>
      </c>
    </row>
    <row r="20" spans="1:16" ht="19.5" customHeight="1">
      <c r="A20" s="137" t="s">
        <v>161</v>
      </c>
      <c r="B20" s="137" t="s">
        <v>166</v>
      </c>
      <c r="C20" s="137" t="s">
        <v>167</v>
      </c>
      <c r="D20" s="137" t="s">
        <v>185</v>
      </c>
      <c r="E20" s="137" t="s">
        <v>168</v>
      </c>
      <c r="F20" s="138">
        <v>410847</v>
      </c>
      <c r="G20" s="138">
        <v>410847</v>
      </c>
      <c r="H20" s="138">
        <v>410847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9">
        <v>0</v>
      </c>
    </row>
    <row r="21" spans="1:16" ht="19.5" customHeight="1">
      <c r="A21" s="137" t="s">
        <v>171</v>
      </c>
      <c r="B21" s="137" t="s">
        <v>172</v>
      </c>
      <c r="C21" s="137" t="s">
        <v>172</v>
      </c>
      <c r="D21" s="137" t="s">
        <v>185</v>
      </c>
      <c r="E21" s="137" t="s">
        <v>174</v>
      </c>
      <c r="F21" s="138">
        <v>41316</v>
      </c>
      <c r="G21" s="138">
        <v>41316</v>
      </c>
      <c r="H21" s="138">
        <v>41316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9">
        <v>0</v>
      </c>
    </row>
    <row r="22" spans="1:16" ht="19.5" customHeight="1">
      <c r="A22" s="137" t="s">
        <v>171</v>
      </c>
      <c r="B22" s="137" t="s">
        <v>163</v>
      </c>
      <c r="C22" s="137" t="s">
        <v>167</v>
      </c>
      <c r="D22" s="137" t="s">
        <v>185</v>
      </c>
      <c r="E22" s="137" t="s">
        <v>175</v>
      </c>
      <c r="F22" s="138">
        <v>1767</v>
      </c>
      <c r="G22" s="138">
        <v>1767</v>
      </c>
      <c r="H22" s="138">
        <v>1767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9">
        <v>0</v>
      </c>
    </row>
    <row r="23" spans="1:16" ht="19.5" customHeight="1">
      <c r="A23" s="137" t="s">
        <v>176</v>
      </c>
      <c r="B23" s="137" t="s">
        <v>177</v>
      </c>
      <c r="C23" s="137" t="s">
        <v>167</v>
      </c>
      <c r="D23" s="137" t="s">
        <v>185</v>
      </c>
      <c r="E23" s="137" t="s">
        <v>178</v>
      </c>
      <c r="F23" s="138">
        <v>11780</v>
      </c>
      <c r="G23" s="138">
        <v>11780</v>
      </c>
      <c r="H23" s="138">
        <v>11780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9">
        <v>0</v>
      </c>
    </row>
    <row r="24" spans="1:16" ht="19.5" customHeight="1">
      <c r="A24" s="137" t="s">
        <v>176</v>
      </c>
      <c r="B24" s="137" t="s">
        <v>177</v>
      </c>
      <c r="C24" s="137" t="s">
        <v>179</v>
      </c>
      <c r="D24" s="137" t="s">
        <v>185</v>
      </c>
      <c r="E24" s="137" t="s">
        <v>180</v>
      </c>
      <c r="F24" s="138">
        <v>8373</v>
      </c>
      <c r="G24" s="138">
        <v>8373</v>
      </c>
      <c r="H24" s="138">
        <v>8373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9">
        <v>0</v>
      </c>
    </row>
    <row r="25" spans="1:16" ht="19.5" customHeight="1">
      <c r="A25" s="137" t="s">
        <v>181</v>
      </c>
      <c r="B25" s="137" t="s">
        <v>169</v>
      </c>
      <c r="C25" s="137" t="s">
        <v>167</v>
      </c>
      <c r="D25" s="137" t="s">
        <v>185</v>
      </c>
      <c r="E25" s="137" t="s">
        <v>182</v>
      </c>
      <c r="F25" s="138">
        <v>23560</v>
      </c>
      <c r="G25" s="138">
        <v>23560</v>
      </c>
      <c r="H25" s="138">
        <v>23560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9">
        <v>0</v>
      </c>
    </row>
    <row r="26" spans="1:16" ht="19.5" customHeight="1">
      <c r="A26" s="137"/>
      <c r="B26" s="137"/>
      <c r="C26" s="137"/>
      <c r="D26" s="137" t="s">
        <v>186</v>
      </c>
      <c r="E26" s="137" t="s">
        <v>187</v>
      </c>
      <c r="F26" s="138">
        <f aca="true" t="shared" si="4" ref="F26:P26">SUM(F27:F32)</f>
        <v>646537</v>
      </c>
      <c r="G26" s="138">
        <f t="shared" si="4"/>
        <v>646537</v>
      </c>
      <c r="H26" s="138">
        <f t="shared" si="4"/>
        <v>646537</v>
      </c>
      <c r="I26" s="138">
        <f t="shared" si="4"/>
        <v>0</v>
      </c>
      <c r="J26" s="138">
        <f t="shared" si="4"/>
        <v>0</v>
      </c>
      <c r="K26" s="138">
        <f t="shared" si="4"/>
        <v>0</v>
      </c>
      <c r="L26" s="138">
        <f t="shared" si="4"/>
        <v>0</v>
      </c>
      <c r="M26" s="138">
        <f t="shared" si="4"/>
        <v>0</v>
      </c>
      <c r="N26" s="138">
        <f t="shared" si="4"/>
        <v>0</v>
      </c>
      <c r="O26" s="138">
        <f t="shared" si="4"/>
        <v>0</v>
      </c>
      <c r="P26" s="139">
        <f t="shared" si="4"/>
        <v>0</v>
      </c>
    </row>
    <row r="27" spans="1:16" ht="19.5" customHeight="1">
      <c r="A27" s="137" t="s">
        <v>161</v>
      </c>
      <c r="B27" s="137" t="s">
        <v>166</v>
      </c>
      <c r="C27" s="137" t="s">
        <v>188</v>
      </c>
      <c r="D27" s="137" t="s">
        <v>189</v>
      </c>
      <c r="E27" s="137" t="s">
        <v>190</v>
      </c>
      <c r="F27" s="138">
        <v>510665</v>
      </c>
      <c r="G27" s="138">
        <v>510665</v>
      </c>
      <c r="H27" s="138">
        <v>510665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9">
        <v>0</v>
      </c>
    </row>
    <row r="28" spans="1:16" ht="19.5" customHeight="1">
      <c r="A28" s="137" t="s">
        <v>171</v>
      </c>
      <c r="B28" s="137" t="s">
        <v>172</v>
      </c>
      <c r="C28" s="137" t="s">
        <v>172</v>
      </c>
      <c r="D28" s="137" t="s">
        <v>189</v>
      </c>
      <c r="E28" s="137" t="s">
        <v>174</v>
      </c>
      <c r="F28" s="138">
        <v>61969</v>
      </c>
      <c r="G28" s="138">
        <v>61969</v>
      </c>
      <c r="H28" s="138">
        <v>61969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9">
        <v>0</v>
      </c>
    </row>
    <row r="29" spans="1:16" ht="19.5" customHeight="1">
      <c r="A29" s="137" t="s">
        <v>171</v>
      </c>
      <c r="B29" s="137" t="s">
        <v>163</v>
      </c>
      <c r="C29" s="137" t="s">
        <v>167</v>
      </c>
      <c r="D29" s="137" t="s">
        <v>189</v>
      </c>
      <c r="E29" s="137" t="s">
        <v>175</v>
      </c>
      <c r="F29" s="138">
        <v>4957</v>
      </c>
      <c r="G29" s="138">
        <v>4957</v>
      </c>
      <c r="H29" s="138">
        <v>4957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9">
        <v>0</v>
      </c>
    </row>
    <row r="30" spans="1:16" ht="19.5" customHeight="1">
      <c r="A30" s="137" t="s">
        <v>176</v>
      </c>
      <c r="B30" s="137" t="s">
        <v>177</v>
      </c>
      <c r="C30" s="137" t="s">
        <v>169</v>
      </c>
      <c r="D30" s="137" t="s">
        <v>189</v>
      </c>
      <c r="E30" s="137" t="s">
        <v>191</v>
      </c>
      <c r="F30" s="138">
        <v>18591</v>
      </c>
      <c r="G30" s="138">
        <v>18591</v>
      </c>
      <c r="H30" s="138">
        <v>18591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9">
        <v>0</v>
      </c>
    </row>
    <row r="31" spans="1:16" ht="19.5" customHeight="1">
      <c r="A31" s="137" t="s">
        <v>176</v>
      </c>
      <c r="B31" s="137" t="s">
        <v>177</v>
      </c>
      <c r="C31" s="137" t="s">
        <v>179</v>
      </c>
      <c r="D31" s="137" t="s">
        <v>189</v>
      </c>
      <c r="E31" s="137" t="s">
        <v>180</v>
      </c>
      <c r="F31" s="138">
        <v>13174</v>
      </c>
      <c r="G31" s="138">
        <v>13174</v>
      </c>
      <c r="H31" s="138">
        <v>13174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9">
        <v>0</v>
      </c>
    </row>
    <row r="32" spans="1:16" ht="19.5" customHeight="1">
      <c r="A32" s="137" t="s">
        <v>181</v>
      </c>
      <c r="B32" s="137" t="s">
        <v>169</v>
      </c>
      <c r="C32" s="137" t="s">
        <v>167</v>
      </c>
      <c r="D32" s="137" t="s">
        <v>189</v>
      </c>
      <c r="E32" s="137" t="s">
        <v>182</v>
      </c>
      <c r="F32" s="138">
        <v>37181</v>
      </c>
      <c r="G32" s="138">
        <v>37181</v>
      </c>
      <c r="H32" s="138">
        <v>37181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9">
        <v>0</v>
      </c>
    </row>
  </sheetData>
  <sheetProtection formatCells="0" formatColumns="0" formatRows="0"/>
  <mergeCells count="11">
    <mergeCell ref="O4:O5"/>
    <mergeCell ref="A3:D3"/>
    <mergeCell ref="G4:L4"/>
    <mergeCell ref="M4:M5"/>
    <mergeCell ref="A2:P2"/>
    <mergeCell ref="P4:P5"/>
    <mergeCell ref="F4:F5"/>
    <mergeCell ref="N4:N5"/>
    <mergeCell ref="A4:C4"/>
    <mergeCell ref="D4:D5"/>
    <mergeCell ref="E4:E5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zoomScale="85" zoomScaleNormal="85" workbookViewId="0" topLeftCell="A1">
      <selection activeCell="A1" sqref="A1"/>
    </sheetView>
  </sheetViews>
  <sheetFormatPr defaultColWidth="6.875" defaultRowHeight="14.25"/>
  <cols>
    <col min="1" max="3" width="3.375" style="58" customWidth="1"/>
    <col min="4" max="4" width="10.375" style="58" customWidth="1"/>
    <col min="5" max="5" width="22.125" style="58" customWidth="1"/>
    <col min="6" max="6" width="15.50390625" style="58" customWidth="1"/>
    <col min="7" max="7" width="15.875" style="58" customWidth="1"/>
    <col min="8" max="8" width="12.50390625" style="58" customWidth="1"/>
    <col min="9" max="9" width="13.125" style="58" customWidth="1"/>
    <col min="10" max="10" width="14.375" style="58" customWidth="1"/>
    <col min="11" max="12" width="15.25390625" style="58" customWidth="1"/>
    <col min="13" max="13" width="11.50390625" style="58" customWidth="1"/>
    <col min="14" max="16384" width="6.875" style="58" customWidth="1"/>
  </cols>
  <sheetData>
    <row r="1" spans="1:13" ht="25.5" customHeight="1">
      <c r="A1" s="52"/>
      <c r="B1" s="52"/>
      <c r="C1" s="53"/>
      <c r="D1" s="54"/>
      <c r="E1" s="55"/>
      <c r="F1" s="56"/>
      <c r="G1" s="56"/>
      <c r="H1" s="56"/>
      <c r="I1" s="56"/>
      <c r="J1" s="56"/>
      <c r="K1" s="56"/>
      <c r="L1" s="56"/>
      <c r="M1" s="57" t="s">
        <v>54</v>
      </c>
    </row>
    <row r="2" spans="1:13" ht="25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5.5" customHeight="1">
      <c r="A3" s="167" t="s">
        <v>193</v>
      </c>
      <c r="B3" s="167"/>
      <c r="C3" s="167"/>
      <c r="D3" s="167"/>
      <c r="E3" s="59"/>
      <c r="F3" s="60"/>
      <c r="G3" s="60"/>
      <c r="H3" s="60"/>
      <c r="I3" s="60"/>
      <c r="J3" s="60"/>
      <c r="K3" s="60"/>
      <c r="L3" s="60"/>
      <c r="M3" s="61" t="s">
        <v>55</v>
      </c>
    </row>
    <row r="4" spans="1:13" ht="25.5" customHeight="1">
      <c r="A4" s="165" t="s">
        <v>47</v>
      </c>
      <c r="B4" s="165"/>
      <c r="C4" s="165"/>
      <c r="D4" s="166" t="s">
        <v>48</v>
      </c>
      <c r="E4" s="166" t="s">
        <v>49</v>
      </c>
      <c r="F4" s="166" t="s">
        <v>20</v>
      </c>
      <c r="G4" s="170" t="s">
        <v>56</v>
      </c>
      <c r="H4" s="171"/>
      <c r="I4" s="171"/>
      <c r="J4" s="172"/>
      <c r="K4" s="170" t="s">
        <v>57</v>
      </c>
      <c r="L4" s="171"/>
      <c r="M4" s="172"/>
    </row>
    <row r="5" spans="1:13" ht="25.5" customHeight="1">
      <c r="A5" s="63" t="s">
        <v>50</v>
      </c>
      <c r="B5" s="64" t="s">
        <v>51</v>
      </c>
      <c r="C5" s="64" t="s">
        <v>52</v>
      </c>
      <c r="D5" s="166"/>
      <c r="E5" s="166"/>
      <c r="F5" s="166"/>
      <c r="G5" s="62" t="s">
        <v>10</v>
      </c>
      <c r="H5" s="62" t="s">
        <v>58</v>
      </c>
      <c r="I5" s="62" t="s">
        <v>59</v>
      </c>
      <c r="J5" s="62" t="s">
        <v>60</v>
      </c>
      <c r="K5" s="62" t="s">
        <v>10</v>
      </c>
      <c r="L5" s="62" t="s">
        <v>62</v>
      </c>
      <c r="M5" s="62" t="s">
        <v>63</v>
      </c>
    </row>
    <row r="6" spans="1:13" ht="24.75" customHeight="1">
      <c r="A6" s="65" t="s">
        <v>53</v>
      </c>
      <c r="B6" s="66" t="s">
        <v>53</v>
      </c>
      <c r="C6" s="66" t="s">
        <v>53</v>
      </c>
      <c r="D6" s="67" t="s">
        <v>53</v>
      </c>
      <c r="E6" s="68" t="s">
        <v>53</v>
      </c>
      <c r="F6" s="67">
        <v>1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</row>
    <row r="7" spans="1:14" s="147" customFormat="1" ht="13.5" customHeight="1">
      <c r="A7" s="141"/>
      <c r="B7" s="141"/>
      <c r="C7" s="142"/>
      <c r="D7" s="143"/>
      <c r="E7" s="141" t="s">
        <v>7</v>
      </c>
      <c r="F7" s="144">
        <f aca="true" t="shared" si="0" ref="F7:M7">F8</f>
        <v>26884854</v>
      </c>
      <c r="G7" s="145">
        <f t="shared" si="0"/>
        <v>9362854</v>
      </c>
      <c r="H7" s="146">
        <f t="shared" si="0"/>
        <v>8270060</v>
      </c>
      <c r="I7" s="144">
        <f t="shared" si="0"/>
        <v>853886</v>
      </c>
      <c r="J7" s="145">
        <f t="shared" si="0"/>
        <v>238908</v>
      </c>
      <c r="K7" s="146">
        <f t="shared" si="0"/>
        <v>17522000</v>
      </c>
      <c r="L7" s="146">
        <f t="shared" si="0"/>
        <v>10522000</v>
      </c>
      <c r="M7" s="144">
        <f t="shared" si="0"/>
        <v>7000000</v>
      </c>
      <c r="N7" s="69"/>
    </row>
    <row r="8" spans="1:13" ht="13.5" customHeight="1">
      <c r="A8" s="141"/>
      <c r="B8" s="141"/>
      <c r="C8" s="142"/>
      <c r="D8" s="143" t="s">
        <v>157</v>
      </c>
      <c r="E8" s="141" t="s">
        <v>158</v>
      </c>
      <c r="F8" s="144">
        <f aca="true" t="shared" si="1" ref="F8:M8">F9+F19+F26</f>
        <v>26884854</v>
      </c>
      <c r="G8" s="145">
        <f t="shared" si="1"/>
        <v>9362854</v>
      </c>
      <c r="H8" s="146">
        <f t="shared" si="1"/>
        <v>8270060</v>
      </c>
      <c r="I8" s="144">
        <f t="shared" si="1"/>
        <v>853886</v>
      </c>
      <c r="J8" s="145">
        <f t="shared" si="1"/>
        <v>238908</v>
      </c>
      <c r="K8" s="146">
        <f t="shared" si="1"/>
        <v>17522000</v>
      </c>
      <c r="L8" s="146">
        <f t="shared" si="1"/>
        <v>10522000</v>
      </c>
      <c r="M8" s="144">
        <f t="shared" si="1"/>
        <v>7000000</v>
      </c>
    </row>
    <row r="9" spans="1:13" ht="13.5" customHeight="1">
      <c r="A9" s="141"/>
      <c r="B9" s="141"/>
      <c r="C9" s="142"/>
      <c r="D9" s="143" t="s">
        <v>159</v>
      </c>
      <c r="E9" s="141" t="s">
        <v>160</v>
      </c>
      <c r="F9" s="144">
        <f aca="true" t="shared" si="2" ref="F9:M9">SUM(F10:F18)</f>
        <v>25740674</v>
      </c>
      <c r="G9" s="145">
        <f t="shared" si="2"/>
        <v>8218674</v>
      </c>
      <c r="H9" s="146">
        <f t="shared" si="2"/>
        <v>7198044</v>
      </c>
      <c r="I9" s="144">
        <f t="shared" si="2"/>
        <v>781722</v>
      </c>
      <c r="J9" s="145">
        <f t="shared" si="2"/>
        <v>238908</v>
      </c>
      <c r="K9" s="146">
        <f t="shared" si="2"/>
        <v>17522000</v>
      </c>
      <c r="L9" s="146">
        <f t="shared" si="2"/>
        <v>10522000</v>
      </c>
      <c r="M9" s="144">
        <f t="shared" si="2"/>
        <v>7000000</v>
      </c>
    </row>
    <row r="10" spans="1:13" ht="13.5" customHeight="1">
      <c r="A10" s="141" t="s">
        <v>181</v>
      </c>
      <c r="B10" s="141" t="s">
        <v>169</v>
      </c>
      <c r="C10" s="142" t="s">
        <v>167</v>
      </c>
      <c r="D10" s="143" t="s">
        <v>164</v>
      </c>
      <c r="E10" s="141" t="s">
        <v>182</v>
      </c>
      <c r="F10" s="144">
        <v>402366</v>
      </c>
      <c r="G10" s="145">
        <v>402366</v>
      </c>
      <c r="H10" s="146">
        <v>402366</v>
      </c>
      <c r="I10" s="144">
        <v>0</v>
      </c>
      <c r="J10" s="145">
        <v>0</v>
      </c>
      <c r="K10" s="146">
        <v>0</v>
      </c>
      <c r="L10" s="146">
        <v>0</v>
      </c>
      <c r="M10" s="144">
        <v>0</v>
      </c>
    </row>
    <row r="11" spans="1:13" ht="13.5" customHeight="1">
      <c r="A11" s="141" t="s">
        <v>171</v>
      </c>
      <c r="B11" s="141" t="s">
        <v>163</v>
      </c>
      <c r="C11" s="142" t="s">
        <v>167</v>
      </c>
      <c r="D11" s="143" t="s">
        <v>164</v>
      </c>
      <c r="E11" s="141" t="s">
        <v>175</v>
      </c>
      <c r="F11" s="144">
        <v>23471</v>
      </c>
      <c r="G11" s="145">
        <v>23471</v>
      </c>
      <c r="H11" s="146">
        <v>23471</v>
      </c>
      <c r="I11" s="144">
        <v>0</v>
      </c>
      <c r="J11" s="145">
        <v>0</v>
      </c>
      <c r="K11" s="146">
        <v>0</v>
      </c>
      <c r="L11" s="146">
        <v>0</v>
      </c>
      <c r="M11" s="144">
        <v>0</v>
      </c>
    </row>
    <row r="12" spans="1:13" ht="13.5" customHeight="1">
      <c r="A12" s="141" t="s">
        <v>171</v>
      </c>
      <c r="B12" s="141" t="s">
        <v>172</v>
      </c>
      <c r="C12" s="142" t="s">
        <v>167</v>
      </c>
      <c r="D12" s="143" t="s">
        <v>164</v>
      </c>
      <c r="E12" s="141" t="s">
        <v>173</v>
      </c>
      <c r="F12" s="144">
        <v>238908</v>
      </c>
      <c r="G12" s="145">
        <v>238908</v>
      </c>
      <c r="H12" s="146">
        <v>0</v>
      </c>
      <c r="I12" s="144">
        <v>0</v>
      </c>
      <c r="J12" s="145">
        <v>238908</v>
      </c>
      <c r="K12" s="146">
        <v>0</v>
      </c>
      <c r="L12" s="146">
        <v>0</v>
      </c>
      <c r="M12" s="144">
        <v>0</v>
      </c>
    </row>
    <row r="13" spans="1:13" ht="13.5" customHeight="1">
      <c r="A13" s="141" t="s">
        <v>176</v>
      </c>
      <c r="B13" s="141" t="s">
        <v>177</v>
      </c>
      <c r="C13" s="142" t="s">
        <v>167</v>
      </c>
      <c r="D13" s="143" t="s">
        <v>164</v>
      </c>
      <c r="E13" s="141" t="s">
        <v>178</v>
      </c>
      <c r="F13" s="144">
        <v>201183</v>
      </c>
      <c r="G13" s="145">
        <v>201183</v>
      </c>
      <c r="H13" s="146">
        <v>201183</v>
      </c>
      <c r="I13" s="144">
        <v>0</v>
      </c>
      <c r="J13" s="145">
        <v>0</v>
      </c>
      <c r="K13" s="146">
        <v>0</v>
      </c>
      <c r="L13" s="146">
        <v>0</v>
      </c>
      <c r="M13" s="144">
        <v>0</v>
      </c>
    </row>
    <row r="14" spans="1:13" ht="13.5" customHeight="1">
      <c r="A14" s="141" t="s">
        <v>161</v>
      </c>
      <c r="B14" s="141" t="s">
        <v>166</v>
      </c>
      <c r="C14" s="142" t="s">
        <v>167</v>
      </c>
      <c r="D14" s="143" t="s">
        <v>164</v>
      </c>
      <c r="E14" s="141" t="s">
        <v>168</v>
      </c>
      <c r="F14" s="144">
        <v>6482707</v>
      </c>
      <c r="G14" s="145">
        <v>6482707</v>
      </c>
      <c r="H14" s="146">
        <v>5700985</v>
      </c>
      <c r="I14" s="144">
        <v>781722</v>
      </c>
      <c r="J14" s="145">
        <v>0</v>
      </c>
      <c r="K14" s="146">
        <v>0</v>
      </c>
      <c r="L14" s="146">
        <v>0</v>
      </c>
      <c r="M14" s="144">
        <v>0</v>
      </c>
    </row>
    <row r="15" spans="1:13" ht="13.5" customHeight="1">
      <c r="A15" s="141" t="s">
        <v>161</v>
      </c>
      <c r="B15" s="141" t="s">
        <v>166</v>
      </c>
      <c r="C15" s="142" t="s">
        <v>169</v>
      </c>
      <c r="D15" s="143" t="s">
        <v>164</v>
      </c>
      <c r="E15" s="141" t="s">
        <v>170</v>
      </c>
      <c r="F15" s="144">
        <v>10522000</v>
      </c>
      <c r="G15" s="145">
        <v>0</v>
      </c>
      <c r="H15" s="146">
        <v>0</v>
      </c>
      <c r="I15" s="144">
        <v>0</v>
      </c>
      <c r="J15" s="145">
        <v>0</v>
      </c>
      <c r="K15" s="146">
        <v>10522000</v>
      </c>
      <c r="L15" s="146">
        <v>10522000</v>
      </c>
      <c r="M15" s="144">
        <v>0</v>
      </c>
    </row>
    <row r="16" spans="1:13" ht="13.5" customHeight="1">
      <c r="A16" s="141" t="s">
        <v>176</v>
      </c>
      <c r="B16" s="141" t="s">
        <v>177</v>
      </c>
      <c r="C16" s="142" t="s">
        <v>179</v>
      </c>
      <c r="D16" s="143" t="s">
        <v>164</v>
      </c>
      <c r="E16" s="141" t="s">
        <v>180</v>
      </c>
      <c r="F16" s="144">
        <v>163122</v>
      </c>
      <c r="G16" s="145">
        <v>163122</v>
      </c>
      <c r="H16" s="146">
        <v>163122</v>
      </c>
      <c r="I16" s="144">
        <v>0</v>
      </c>
      <c r="J16" s="145">
        <v>0</v>
      </c>
      <c r="K16" s="146">
        <v>0</v>
      </c>
      <c r="L16" s="146">
        <v>0</v>
      </c>
      <c r="M16" s="144">
        <v>0</v>
      </c>
    </row>
    <row r="17" spans="1:13" ht="13.5" customHeight="1">
      <c r="A17" s="141" t="s">
        <v>171</v>
      </c>
      <c r="B17" s="141" t="s">
        <v>172</v>
      </c>
      <c r="C17" s="142" t="s">
        <v>172</v>
      </c>
      <c r="D17" s="143" t="s">
        <v>164</v>
      </c>
      <c r="E17" s="141" t="s">
        <v>174</v>
      </c>
      <c r="F17" s="144">
        <v>706917</v>
      </c>
      <c r="G17" s="145">
        <v>706917</v>
      </c>
      <c r="H17" s="146">
        <v>706917</v>
      </c>
      <c r="I17" s="144">
        <v>0</v>
      </c>
      <c r="J17" s="145">
        <v>0</v>
      </c>
      <c r="K17" s="146">
        <v>0</v>
      </c>
      <c r="L17" s="146">
        <v>0</v>
      </c>
      <c r="M17" s="144">
        <v>0</v>
      </c>
    </row>
    <row r="18" spans="1:13" ht="13.5" customHeight="1">
      <c r="A18" s="141" t="s">
        <v>161</v>
      </c>
      <c r="B18" s="141" t="s">
        <v>162</v>
      </c>
      <c r="C18" s="142" t="s">
        <v>163</v>
      </c>
      <c r="D18" s="143" t="s">
        <v>164</v>
      </c>
      <c r="E18" s="141" t="s">
        <v>165</v>
      </c>
      <c r="F18" s="144">
        <v>7000000</v>
      </c>
      <c r="G18" s="145">
        <v>0</v>
      </c>
      <c r="H18" s="146">
        <v>0</v>
      </c>
      <c r="I18" s="144">
        <v>0</v>
      </c>
      <c r="J18" s="145">
        <v>0</v>
      </c>
      <c r="K18" s="146">
        <v>7000000</v>
      </c>
      <c r="L18" s="146">
        <v>0</v>
      </c>
      <c r="M18" s="144">
        <v>7000000</v>
      </c>
    </row>
    <row r="19" spans="1:13" ht="13.5" customHeight="1">
      <c r="A19" s="141"/>
      <c r="B19" s="141"/>
      <c r="C19" s="142"/>
      <c r="D19" s="143" t="s">
        <v>183</v>
      </c>
      <c r="E19" s="141" t="s">
        <v>184</v>
      </c>
      <c r="F19" s="144">
        <f aca="true" t="shared" si="3" ref="F19:M19">SUM(F20:F25)</f>
        <v>497643</v>
      </c>
      <c r="G19" s="145">
        <f t="shared" si="3"/>
        <v>497643</v>
      </c>
      <c r="H19" s="146">
        <f t="shared" si="3"/>
        <v>451241</v>
      </c>
      <c r="I19" s="144">
        <f t="shared" si="3"/>
        <v>46402</v>
      </c>
      <c r="J19" s="145">
        <f t="shared" si="3"/>
        <v>0</v>
      </c>
      <c r="K19" s="146">
        <f t="shared" si="3"/>
        <v>0</v>
      </c>
      <c r="L19" s="146">
        <f t="shared" si="3"/>
        <v>0</v>
      </c>
      <c r="M19" s="144">
        <f t="shared" si="3"/>
        <v>0</v>
      </c>
    </row>
    <row r="20" spans="1:13" ht="13.5" customHeight="1">
      <c r="A20" s="141" t="s">
        <v>181</v>
      </c>
      <c r="B20" s="141" t="s">
        <v>169</v>
      </c>
      <c r="C20" s="142" t="s">
        <v>167</v>
      </c>
      <c r="D20" s="143" t="s">
        <v>185</v>
      </c>
      <c r="E20" s="141" t="s">
        <v>182</v>
      </c>
      <c r="F20" s="144">
        <v>23560</v>
      </c>
      <c r="G20" s="145">
        <v>23560</v>
      </c>
      <c r="H20" s="146">
        <v>23560</v>
      </c>
      <c r="I20" s="144">
        <v>0</v>
      </c>
      <c r="J20" s="145">
        <v>0</v>
      </c>
      <c r="K20" s="146">
        <v>0</v>
      </c>
      <c r="L20" s="146">
        <v>0</v>
      </c>
      <c r="M20" s="144">
        <v>0</v>
      </c>
    </row>
    <row r="21" spans="1:13" ht="13.5" customHeight="1">
      <c r="A21" s="141" t="s">
        <v>171</v>
      </c>
      <c r="B21" s="141" t="s">
        <v>163</v>
      </c>
      <c r="C21" s="142" t="s">
        <v>167</v>
      </c>
      <c r="D21" s="143" t="s">
        <v>185</v>
      </c>
      <c r="E21" s="141" t="s">
        <v>175</v>
      </c>
      <c r="F21" s="144">
        <v>1767</v>
      </c>
      <c r="G21" s="145">
        <v>1767</v>
      </c>
      <c r="H21" s="146">
        <v>1767</v>
      </c>
      <c r="I21" s="144">
        <v>0</v>
      </c>
      <c r="J21" s="145">
        <v>0</v>
      </c>
      <c r="K21" s="146">
        <v>0</v>
      </c>
      <c r="L21" s="146">
        <v>0</v>
      </c>
      <c r="M21" s="144">
        <v>0</v>
      </c>
    </row>
    <row r="22" spans="1:13" ht="13.5" customHeight="1">
      <c r="A22" s="141" t="s">
        <v>176</v>
      </c>
      <c r="B22" s="141" t="s">
        <v>177</v>
      </c>
      <c r="C22" s="142" t="s">
        <v>167</v>
      </c>
      <c r="D22" s="143" t="s">
        <v>185</v>
      </c>
      <c r="E22" s="141" t="s">
        <v>178</v>
      </c>
      <c r="F22" s="144">
        <v>11780</v>
      </c>
      <c r="G22" s="145">
        <v>11780</v>
      </c>
      <c r="H22" s="146">
        <v>11780</v>
      </c>
      <c r="I22" s="144">
        <v>0</v>
      </c>
      <c r="J22" s="145">
        <v>0</v>
      </c>
      <c r="K22" s="146">
        <v>0</v>
      </c>
      <c r="L22" s="146">
        <v>0</v>
      </c>
      <c r="M22" s="144">
        <v>0</v>
      </c>
    </row>
    <row r="23" spans="1:13" ht="13.5" customHeight="1">
      <c r="A23" s="141" t="s">
        <v>161</v>
      </c>
      <c r="B23" s="141" t="s">
        <v>166</v>
      </c>
      <c r="C23" s="142" t="s">
        <v>167</v>
      </c>
      <c r="D23" s="143" t="s">
        <v>185</v>
      </c>
      <c r="E23" s="141" t="s">
        <v>168</v>
      </c>
      <c r="F23" s="144">
        <v>410847</v>
      </c>
      <c r="G23" s="145">
        <v>410847</v>
      </c>
      <c r="H23" s="146">
        <v>364445</v>
      </c>
      <c r="I23" s="144">
        <v>46402</v>
      </c>
      <c r="J23" s="145">
        <v>0</v>
      </c>
      <c r="K23" s="146">
        <v>0</v>
      </c>
      <c r="L23" s="146">
        <v>0</v>
      </c>
      <c r="M23" s="144">
        <v>0</v>
      </c>
    </row>
    <row r="24" spans="1:13" ht="13.5" customHeight="1">
      <c r="A24" s="141" t="s">
        <v>176</v>
      </c>
      <c r="B24" s="141" t="s">
        <v>177</v>
      </c>
      <c r="C24" s="142" t="s">
        <v>179</v>
      </c>
      <c r="D24" s="143" t="s">
        <v>185</v>
      </c>
      <c r="E24" s="141" t="s">
        <v>180</v>
      </c>
      <c r="F24" s="144">
        <v>8373</v>
      </c>
      <c r="G24" s="145">
        <v>8373</v>
      </c>
      <c r="H24" s="146">
        <v>8373</v>
      </c>
      <c r="I24" s="144">
        <v>0</v>
      </c>
      <c r="J24" s="145">
        <v>0</v>
      </c>
      <c r="K24" s="146">
        <v>0</v>
      </c>
      <c r="L24" s="146">
        <v>0</v>
      </c>
      <c r="M24" s="144">
        <v>0</v>
      </c>
    </row>
    <row r="25" spans="1:13" ht="13.5" customHeight="1">
      <c r="A25" s="141" t="s">
        <v>171</v>
      </c>
      <c r="B25" s="141" t="s">
        <v>172</v>
      </c>
      <c r="C25" s="142" t="s">
        <v>172</v>
      </c>
      <c r="D25" s="143" t="s">
        <v>185</v>
      </c>
      <c r="E25" s="141" t="s">
        <v>174</v>
      </c>
      <c r="F25" s="144">
        <v>41316</v>
      </c>
      <c r="G25" s="145">
        <v>41316</v>
      </c>
      <c r="H25" s="146">
        <v>41316</v>
      </c>
      <c r="I25" s="144">
        <v>0</v>
      </c>
      <c r="J25" s="145">
        <v>0</v>
      </c>
      <c r="K25" s="146">
        <v>0</v>
      </c>
      <c r="L25" s="146">
        <v>0</v>
      </c>
      <c r="M25" s="144">
        <v>0</v>
      </c>
    </row>
    <row r="26" spans="1:13" ht="13.5" customHeight="1">
      <c r="A26" s="141"/>
      <c r="B26" s="141"/>
      <c r="C26" s="142"/>
      <c r="D26" s="143" t="s">
        <v>186</v>
      </c>
      <c r="E26" s="141" t="s">
        <v>187</v>
      </c>
      <c r="F26" s="144">
        <f aca="true" t="shared" si="4" ref="F26:M26">SUM(F27:F32)</f>
        <v>646537</v>
      </c>
      <c r="G26" s="145">
        <f t="shared" si="4"/>
        <v>646537</v>
      </c>
      <c r="H26" s="146">
        <f t="shared" si="4"/>
        <v>620775</v>
      </c>
      <c r="I26" s="144">
        <f t="shared" si="4"/>
        <v>25762</v>
      </c>
      <c r="J26" s="145">
        <f t="shared" si="4"/>
        <v>0</v>
      </c>
      <c r="K26" s="146">
        <f t="shared" si="4"/>
        <v>0</v>
      </c>
      <c r="L26" s="146">
        <f t="shared" si="4"/>
        <v>0</v>
      </c>
      <c r="M26" s="144">
        <f t="shared" si="4"/>
        <v>0</v>
      </c>
    </row>
    <row r="27" spans="1:13" ht="13.5" customHeight="1">
      <c r="A27" s="141" t="s">
        <v>181</v>
      </c>
      <c r="B27" s="141" t="s">
        <v>169</v>
      </c>
      <c r="C27" s="142" t="s">
        <v>167</v>
      </c>
      <c r="D27" s="143" t="s">
        <v>189</v>
      </c>
      <c r="E27" s="141" t="s">
        <v>182</v>
      </c>
      <c r="F27" s="144">
        <v>37181</v>
      </c>
      <c r="G27" s="145">
        <v>37181</v>
      </c>
      <c r="H27" s="146">
        <v>37181</v>
      </c>
      <c r="I27" s="144">
        <v>0</v>
      </c>
      <c r="J27" s="145">
        <v>0</v>
      </c>
      <c r="K27" s="146">
        <v>0</v>
      </c>
      <c r="L27" s="146">
        <v>0</v>
      </c>
      <c r="M27" s="144">
        <v>0</v>
      </c>
    </row>
    <row r="28" spans="1:13" ht="13.5" customHeight="1">
      <c r="A28" s="141" t="s">
        <v>171</v>
      </c>
      <c r="B28" s="141" t="s">
        <v>163</v>
      </c>
      <c r="C28" s="142" t="s">
        <v>167</v>
      </c>
      <c r="D28" s="143" t="s">
        <v>189</v>
      </c>
      <c r="E28" s="141" t="s">
        <v>175</v>
      </c>
      <c r="F28" s="144">
        <v>4957</v>
      </c>
      <c r="G28" s="145">
        <v>4957</v>
      </c>
      <c r="H28" s="146">
        <v>4957</v>
      </c>
      <c r="I28" s="144">
        <v>0</v>
      </c>
      <c r="J28" s="145">
        <v>0</v>
      </c>
      <c r="K28" s="146">
        <v>0</v>
      </c>
      <c r="L28" s="146">
        <v>0</v>
      </c>
      <c r="M28" s="144">
        <v>0</v>
      </c>
    </row>
    <row r="29" spans="1:13" ht="13.5" customHeight="1">
      <c r="A29" s="141" t="s">
        <v>176</v>
      </c>
      <c r="B29" s="141" t="s">
        <v>177</v>
      </c>
      <c r="C29" s="142" t="s">
        <v>169</v>
      </c>
      <c r="D29" s="143" t="s">
        <v>189</v>
      </c>
      <c r="E29" s="141" t="s">
        <v>191</v>
      </c>
      <c r="F29" s="144">
        <v>18591</v>
      </c>
      <c r="G29" s="145">
        <v>18591</v>
      </c>
      <c r="H29" s="146">
        <v>18591</v>
      </c>
      <c r="I29" s="144">
        <v>0</v>
      </c>
      <c r="J29" s="145">
        <v>0</v>
      </c>
      <c r="K29" s="146">
        <v>0</v>
      </c>
      <c r="L29" s="146">
        <v>0</v>
      </c>
      <c r="M29" s="144">
        <v>0</v>
      </c>
    </row>
    <row r="30" spans="1:13" ht="13.5" customHeight="1">
      <c r="A30" s="141" t="s">
        <v>176</v>
      </c>
      <c r="B30" s="141" t="s">
        <v>177</v>
      </c>
      <c r="C30" s="142" t="s">
        <v>179</v>
      </c>
      <c r="D30" s="143" t="s">
        <v>189</v>
      </c>
      <c r="E30" s="141" t="s">
        <v>180</v>
      </c>
      <c r="F30" s="144">
        <v>13174</v>
      </c>
      <c r="G30" s="145">
        <v>13174</v>
      </c>
      <c r="H30" s="146">
        <v>13174</v>
      </c>
      <c r="I30" s="144">
        <v>0</v>
      </c>
      <c r="J30" s="145">
        <v>0</v>
      </c>
      <c r="K30" s="146">
        <v>0</v>
      </c>
      <c r="L30" s="146">
        <v>0</v>
      </c>
      <c r="M30" s="144">
        <v>0</v>
      </c>
    </row>
    <row r="31" spans="1:13" ht="13.5" customHeight="1">
      <c r="A31" s="141" t="s">
        <v>171</v>
      </c>
      <c r="B31" s="141" t="s">
        <v>172</v>
      </c>
      <c r="C31" s="142" t="s">
        <v>172</v>
      </c>
      <c r="D31" s="143" t="s">
        <v>189</v>
      </c>
      <c r="E31" s="141" t="s">
        <v>174</v>
      </c>
      <c r="F31" s="144">
        <v>61969</v>
      </c>
      <c r="G31" s="145">
        <v>61969</v>
      </c>
      <c r="H31" s="146">
        <v>61969</v>
      </c>
      <c r="I31" s="144">
        <v>0</v>
      </c>
      <c r="J31" s="145">
        <v>0</v>
      </c>
      <c r="K31" s="146">
        <v>0</v>
      </c>
      <c r="L31" s="146">
        <v>0</v>
      </c>
      <c r="M31" s="144">
        <v>0</v>
      </c>
    </row>
    <row r="32" spans="1:13" ht="13.5" customHeight="1">
      <c r="A32" s="141" t="s">
        <v>161</v>
      </c>
      <c r="B32" s="141" t="s">
        <v>166</v>
      </c>
      <c r="C32" s="142" t="s">
        <v>188</v>
      </c>
      <c r="D32" s="143" t="s">
        <v>189</v>
      </c>
      <c r="E32" s="141" t="s">
        <v>190</v>
      </c>
      <c r="F32" s="144">
        <v>510665</v>
      </c>
      <c r="G32" s="145">
        <v>510665</v>
      </c>
      <c r="H32" s="146">
        <v>484903</v>
      </c>
      <c r="I32" s="144">
        <v>25762</v>
      </c>
      <c r="J32" s="145">
        <v>0</v>
      </c>
      <c r="K32" s="146">
        <v>0</v>
      </c>
      <c r="L32" s="146">
        <v>0</v>
      </c>
      <c r="M32" s="144">
        <v>0</v>
      </c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D3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zoomScale="55" zoomScaleNormal="55" workbookViewId="0" topLeftCell="A19">
      <selection activeCell="A1" sqref="A1"/>
    </sheetView>
  </sheetViews>
  <sheetFormatPr defaultColWidth="6.875" defaultRowHeight="14.25"/>
  <cols>
    <col min="1" max="1" width="33.50390625" style="70" customWidth="1"/>
    <col min="2" max="2" width="14.25390625" style="70" customWidth="1"/>
    <col min="3" max="3" width="23.375" style="70" customWidth="1"/>
    <col min="4" max="4" width="14.50390625" style="70" customWidth="1"/>
    <col min="5" max="5" width="11.625" style="70" customWidth="1"/>
    <col min="6" max="6" width="12.75390625" style="70" customWidth="1"/>
    <col min="7" max="9" width="14.75390625" style="70" customWidth="1"/>
    <col min="10" max="10" width="10.75390625" style="70" customWidth="1"/>
    <col min="11" max="11" width="14.25390625" style="70" customWidth="1"/>
    <col min="12" max="16384" width="6.875" style="70" customWidth="1"/>
  </cols>
  <sheetData>
    <row r="1" ht="12" customHeight="1">
      <c r="K1" s="57" t="s">
        <v>64</v>
      </c>
    </row>
    <row r="2" spans="1:10" ht="24.75" customHeight="1">
      <c r="A2" s="71"/>
      <c r="B2" s="72"/>
      <c r="C2" s="72"/>
      <c r="D2" s="73"/>
      <c r="E2" s="74"/>
      <c r="F2" s="74"/>
      <c r="G2" s="74"/>
      <c r="H2" s="74"/>
      <c r="I2" s="74"/>
      <c r="J2" s="74"/>
    </row>
    <row r="3" spans="1:10" ht="24.75" customHeight="1">
      <c r="A3" s="202" t="s">
        <v>65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1" ht="24.75" customHeight="1">
      <c r="A4" s="155" t="s">
        <v>156</v>
      </c>
      <c r="B4" s="75"/>
      <c r="C4" s="75"/>
      <c r="D4" s="74"/>
      <c r="E4" s="74"/>
      <c r="F4" s="76"/>
      <c r="G4" s="74"/>
      <c r="H4" s="74"/>
      <c r="I4" s="74"/>
      <c r="J4" s="74"/>
      <c r="K4" s="61" t="s">
        <v>55</v>
      </c>
    </row>
    <row r="5" spans="1:11" ht="24.75" customHeight="1">
      <c r="A5" s="77" t="s">
        <v>2</v>
      </c>
      <c r="B5" s="78"/>
      <c r="C5" s="209" t="s">
        <v>3</v>
      </c>
      <c r="D5" s="209"/>
      <c r="E5" s="209"/>
      <c r="F5" s="209"/>
      <c r="G5" s="209"/>
      <c r="H5" s="209"/>
      <c r="I5" s="209"/>
      <c r="J5" s="209"/>
      <c r="K5" s="209"/>
    </row>
    <row r="6" spans="1:13" ht="24.75" customHeight="1">
      <c r="A6" s="203" t="s">
        <v>4</v>
      </c>
      <c r="B6" s="203" t="s">
        <v>5</v>
      </c>
      <c r="C6" s="208" t="s">
        <v>6</v>
      </c>
      <c r="D6" s="210" t="s">
        <v>66</v>
      </c>
      <c r="E6" s="210"/>
      <c r="F6" s="210"/>
      <c r="G6" s="210"/>
      <c r="H6" s="210"/>
      <c r="I6" s="210"/>
      <c r="J6" s="210"/>
      <c r="K6" s="210"/>
      <c r="L6" s="79"/>
      <c r="M6" s="79"/>
    </row>
    <row r="7" spans="1:13" ht="24.75" customHeight="1">
      <c r="A7" s="204"/>
      <c r="B7" s="204"/>
      <c r="C7" s="204"/>
      <c r="D7" s="206" t="s">
        <v>7</v>
      </c>
      <c r="E7" s="201" t="s">
        <v>67</v>
      </c>
      <c r="F7" s="201"/>
      <c r="G7" s="201"/>
      <c r="H7" s="201"/>
      <c r="I7" s="201"/>
      <c r="J7" s="201"/>
      <c r="K7" s="199" t="s">
        <v>68</v>
      </c>
      <c r="L7" s="79"/>
      <c r="M7" s="79"/>
    </row>
    <row r="8" spans="1:14" ht="24.75" customHeight="1">
      <c r="A8" s="205"/>
      <c r="B8" s="204"/>
      <c r="C8" s="205"/>
      <c r="D8" s="207"/>
      <c r="E8" s="80" t="s">
        <v>10</v>
      </c>
      <c r="F8" s="80" t="s">
        <v>11</v>
      </c>
      <c r="G8" s="81" t="s">
        <v>69</v>
      </c>
      <c r="H8" s="80" t="s">
        <v>70</v>
      </c>
      <c r="I8" s="81" t="s">
        <v>71</v>
      </c>
      <c r="J8" s="80" t="s">
        <v>72</v>
      </c>
      <c r="K8" s="200"/>
      <c r="L8" s="79"/>
      <c r="M8" s="79"/>
      <c r="N8" s="79"/>
    </row>
    <row r="9" spans="1:11" s="79" customFormat="1" ht="24.75" customHeight="1">
      <c r="A9" s="82" t="s">
        <v>73</v>
      </c>
      <c r="B9" s="148">
        <v>26884854</v>
      </c>
      <c r="C9" s="83" t="s">
        <v>74</v>
      </c>
      <c r="D9" s="149">
        <v>24926219</v>
      </c>
      <c r="E9" s="150">
        <v>24926219</v>
      </c>
      <c r="F9" s="150">
        <v>24926219</v>
      </c>
      <c r="G9" s="150">
        <v>0</v>
      </c>
      <c r="H9" s="150">
        <v>0</v>
      </c>
      <c r="I9" s="150">
        <v>0</v>
      </c>
      <c r="J9" s="150">
        <v>0</v>
      </c>
      <c r="K9" s="151">
        <v>0</v>
      </c>
    </row>
    <row r="10" spans="1:11" s="79" customFormat="1" ht="24.75" customHeight="1">
      <c r="A10" s="84" t="s">
        <v>13</v>
      </c>
      <c r="B10" s="148">
        <v>26884854</v>
      </c>
      <c r="C10" s="18" t="s">
        <v>75</v>
      </c>
      <c r="D10" s="149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1">
        <v>0</v>
      </c>
    </row>
    <row r="11" spans="1:11" s="79" customFormat="1" ht="24.75" customHeight="1">
      <c r="A11" s="152" t="s">
        <v>76</v>
      </c>
      <c r="B11" s="148">
        <v>0</v>
      </c>
      <c r="C11" s="19" t="s">
        <v>77</v>
      </c>
      <c r="D11" s="149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1">
        <v>0</v>
      </c>
    </row>
    <row r="12" spans="1:11" s="79" customFormat="1" ht="24.75" customHeight="1">
      <c r="A12" s="84" t="s">
        <v>78</v>
      </c>
      <c r="B12" s="148">
        <v>0</v>
      </c>
      <c r="C12" s="19" t="s">
        <v>79</v>
      </c>
      <c r="D12" s="149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1">
        <v>0</v>
      </c>
    </row>
    <row r="13" spans="1:11" s="79" customFormat="1" ht="24.75" customHeight="1">
      <c r="A13" s="85" t="s">
        <v>80</v>
      </c>
      <c r="B13" s="148">
        <v>0</v>
      </c>
      <c r="C13" s="19" t="s">
        <v>81</v>
      </c>
      <c r="D13" s="149">
        <v>0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1">
        <v>0</v>
      </c>
    </row>
    <row r="14" spans="1:11" s="79" customFormat="1" ht="24.75" customHeight="1">
      <c r="A14" s="85" t="s">
        <v>82</v>
      </c>
      <c r="B14" s="148">
        <v>0</v>
      </c>
      <c r="C14" s="19" t="s">
        <v>83</v>
      </c>
      <c r="D14" s="149">
        <v>0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1">
        <v>0</v>
      </c>
    </row>
    <row r="15" spans="1:11" s="79" customFormat="1" ht="24.75" customHeight="1">
      <c r="A15" s="82" t="s">
        <v>84</v>
      </c>
      <c r="B15" s="91">
        <v>0</v>
      </c>
      <c r="C15" s="21" t="s">
        <v>85</v>
      </c>
      <c r="D15" s="149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1">
        <v>0</v>
      </c>
    </row>
    <row r="16" spans="1:11" s="79" customFormat="1" ht="24.75" customHeight="1">
      <c r="A16" s="82"/>
      <c r="B16" s="86"/>
      <c r="C16" s="82" t="s">
        <v>86</v>
      </c>
      <c r="D16" s="149">
        <v>1079305</v>
      </c>
      <c r="E16" s="89">
        <v>1079305</v>
      </c>
      <c r="F16" s="89">
        <v>1079305</v>
      </c>
      <c r="G16" s="89">
        <v>0</v>
      </c>
      <c r="H16" s="89">
        <v>0</v>
      </c>
      <c r="I16" s="89">
        <v>0</v>
      </c>
      <c r="J16" s="89">
        <v>0</v>
      </c>
      <c r="K16" s="151">
        <v>0</v>
      </c>
    </row>
    <row r="17" spans="1:11" s="79" customFormat="1" ht="24.75" customHeight="1">
      <c r="A17" s="82"/>
      <c r="B17" s="87"/>
      <c r="C17" s="82" t="s">
        <v>87</v>
      </c>
      <c r="D17" s="14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151">
        <v>0</v>
      </c>
    </row>
    <row r="18" spans="1:11" s="79" customFormat="1" ht="24.75" customHeight="1">
      <c r="A18" s="82"/>
      <c r="B18" s="87"/>
      <c r="C18" s="82" t="s">
        <v>88</v>
      </c>
      <c r="D18" s="149">
        <v>416223</v>
      </c>
      <c r="E18" s="89">
        <v>416223</v>
      </c>
      <c r="F18" s="89">
        <v>416223</v>
      </c>
      <c r="G18" s="89">
        <v>0</v>
      </c>
      <c r="H18" s="89">
        <v>0</v>
      </c>
      <c r="I18" s="89">
        <v>0</v>
      </c>
      <c r="J18" s="89">
        <v>0</v>
      </c>
      <c r="K18" s="151">
        <v>0</v>
      </c>
    </row>
    <row r="19" spans="1:11" s="79" customFormat="1" ht="24.75" customHeight="1">
      <c r="A19" s="82"/>
      <c r="B19" s="88"/>
      <c r="C19" s="82" t="s">
        <v>89</v>
      </c>
      <c r="D19" s="14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151">
        <v>0</v>
      </c>
    </row>
    <row r="20" spans="1:11" s="79" customFormat="1" ht="24.75" customHeight="1">
      <c r="A20" s="82"/>
      <c r="B20" s="88"/>
      <c r="C20" s="82" t="s">
        <v>90</v>
      </c>
      <c r="D20" s="14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151">
        <v>0</v>
      </c>
    </row>
    <row r="21" spans="1:11" s="79" customFormat="1" ht="24.75" customHeight="1">
      <c r="A21" s="82"/>
      <c r="B21" s="88"/>
      <c r="C21" s="82" t="s">
        <v>91</v>
      </c>
      <c r="D21" s="14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151">
        <v>0</v>
      </c>
    </row>
    <row r="22" spans="1:11" s="79" customFormat="1" ht="24.75" customHeight="1">
      <c r="A22" s="82"/>
      <c r="B22" s="88"/>
      <c r="C22" s="82" t="s">
        <v>92</v>
      </c>
      <c r="D22" s="14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151">
        <v>0</v>
      </c>
    </row>
    <row r="23" spans="1:11" s="79" customFormat="1" ht="24.75" customHeight="1">
      <c r="A23" s="82"/>
      <c r="B23" s="88"/>
      <c r="C23" s="82" t="s">
        <v>93</v>
      </c>
      <c r="D23" s="14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151">
        <v>0</v>
      </c>
    </row>
    <row r="24" spans="1:11" s="79" customFormat="1" ht="24.75" customHeight="1">
      <c r="A24" s="82"/>
      <c r="B24" s="88"/>
      <c r="C24" s="82" t="s">
        <v>94</v>
      </c>
      <c r="D24" s="14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151">
        <v>0</v>
      </c>
    </row>
    <row r="25" spans="1:11" s="79" customFormat="1" ht="24.75" customHeight="1">
      <c r="A25" s="82"/>
      <c r="B25" s="88"/>
      <c r="C25" s="82" t="s">
        <v>95</v>
      </c>
      <c r="D25" s="14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151">
        <v>0</v>
      </c>
    </row>
    <row r="26" spans="1:11" s="79" customFormat="1" ht="24.75" customHeight="1">
      <c r="A26" s="82"/>
      <c r="B26" s="88"/>
      <c r="C26" s="82" t="s">
        <v>96</v>
      </c>
      <c r="D26" s="14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151">
        <v>0</v>
      </c>
    </row>
    <row r="27" spans="1:11" s="79" customFormat="1" ht="24.75" customHeight="1">
      <c r="A27" s="82"/>
      <c r="B27" s="88"/>
      <c r="C27" s="82" t="s">
        <v>97</v>
      </c>
      <c r="D27" s="14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151">
        <v>0</v>
      </c>
    </row>
    <row r="28" spans="1:11" s="79" customFormat="1" ht="24.75" customHeight="1">
      <c r="A28" s="82"/>
      <c r="B28" s="88"/>
      <c r="C28" s="82" t="s">
        <v>98</v>
      </c>
      <c r="D28" s="149">
        <v>463107</v>
      </c>
      <c r="E28" s="89">
        <v>463107</v>
      </c>
      <c r="F28" s="89">
        <v>463107</v>
      </c>
      <c r="G28" s="89">
        <v>0</v>
      </c>
      <c r="H28" s="89">
        <v>0</v>
      </c>
      <c r="I28" s="89">
        <v>0</v>
      </c>
      <c r="J28" s="89">
        <v>0</v>
      </c>
      <c r="K28" s="151">
        <v>0</v>
      </c>
    </row>
    <row r="29" spans="1:11" s="79" customFormat="1" ht="24.75" customHeight="1">
      <c r="A29" s="82"/>
      <c r="B29" s="88"/>
      <c r="C29" s="82" t="s">
        <v>99</v>
      </c>
      <c r="D29" s="14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151">
        <v>0</v>
      </c>
    </row>
    <row r="30" spans="1:11" s="79" customFormat="1" ht="24.75" customHeight="1">
      <c r="A30" s="82"/>
      <c r="B30" s="88"/>
      <c r="C30" s="82" t="s">
        <v>100</v>
      </c>
      <c r="D30" s="14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151">
        <v>0</v>
      </c>
    </row>
    <row r="31" spans="1:11" s="79" customFormat="1" ht="24.75" customHeight="1">
      <c r="A31" s="82"/>
      <c r="B31" s="88"/>
      <c r="C31" s="82" t="s">
        <v>101</v>
      </c>
      <c r="D31" s="14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151">
        <v>0</v>
      </c>
    </row>
    <row r="32" spans="1:11" s="79" customFormat="1" ht="24.75" customHeight="1">
      <c r="A32" s="82"/>
      <c r="B32" s="88"/>
      <c r="C32" s="82" t="s">
        <v>102</v>
      </c>
      <c r="D32" s="14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151">
        <v>0</v>
      </c>
    </row>
    <row r="33" spans="1:11" s="79" customFormat="1" ht="24.75" customHeight="1">
      <c r="A33" s="82"/>
      <c r="B33" s="88"/>
      <c r="C33" s="82" t="s">
        <v>103</v>
      </c>
      <c r="D33" s="14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151">
        <v>0</v>
      </c>
    </row>
    <row r="34" spans="1:11" s="79" customFormat="1" ht="24.75" customHeight="1">
      <c r="A34" s="82"/>
      <c r="B34" s="88"/>
      <c r="C34" s="82" t="s">
        <v>104</v>
      </c>
      <c r="D34" s="14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151">
        <v>0</v>
      </c>
    </row>
    <row r="35" spans="1:11" s="79" customFormat="1" ht="24.75" customHeight="1">
      <c r="A35" s="82"/>
      <c r="B35" s="88"/>
      <c r="C35" s="82" t="s">
        <v>105</v>
      </c>
      <c r="D35" s="14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151">
        <v>0</v>
      </c>
    </row>
    <row r="36" spans="1:12" ht="24.75" customHeight="1">
      <c r="A36" s="82"/>
      <c r="B36" s="88"/>
      <c r="C36" s="82"/>
      <c r="D36" s="89"/>
      <c r="E36" s="86"/>
      <c r="F36" s="86"/>
      <c r="G36" s="86"/>
      <c r="H36" s="86"/>
      <c r="I36" s="86"/>
      <c r="J36" s="86"/>
      <c r="K36" s="90"/>
      <c r="L36" s="79"/>
    </row>
    <row r="37" spans="1:11" ht="24.75" customHeight="1">
      <c r="A37" s="82"/>
      <c r="B37" s="88"/>
      <c r="C37" s="82"/>
      <c r="D37" s="91"/>
      <c r="E37" s="87"/>
      <c r="F37" s="87"/>
      <c r="G37" s="87"/>
      <c r="H37" s="87"/>
      <c r="I37" s="87"/>
      <c r="J37" s="87"/>
      <c r="K37" s="90"/>
    </row>
    <row r="38" spans="1:11" s="79" customFormat="1" ht="24.75" customHeight="1">
      <c r="A38" s="92" t="s">
        <v>106</v>
      </c>
      <c r="B38" s="153">
        <v>26884854</v>
      </c>
      <c r="C38" s="93" t="s">
        <v>107</v>
      </c>
      <c r="D38" s="149">
        <v>26884854</v>
      </c>
      <c r="E38" s="91">
        <v>26884854</v>
      </c>
      <c r="F38" s="91">
        <v>26884854</v>
      </c>
      <c r="G38" s="91">
        <v>0</v>
      </c>
      <c r="H38" s="91">
        <v>0</v>
      </c>
      <c r="I38" s="91">
        <v>0</v>
      </c>
      <c r="J38" s="91">
        <v>0</v>
      </c>
      <c r="K38" s="154">
        <v>0</v>
      </c>
    </row>
    <row r="39" spans="1:10" ht="24" customHeight="1">
      <c r="A39" s="94"/>
      <c r="B39" s="79"/>
      <c r="C39" s="79"/>
      <c r="D39" s="95"/>
      <c r="E39" s="95"/>
      <c r="F39" s="95"/>
      <c r="G39" s="95"/>
      <c r="H39" s="95"/>
      <c r="I39" s="95"/>
      <c r="J39" s="95"/>
    </row>
    <row r="40" spans="2:10" ht="11.25">
      <c r="B40" s="79"/>
      <c r="C40" s="79"/>
      <c r="E40" s="79"/>
      <c r="F40" s="79"/>
      <c r="G40" s="79"/>
      <c r="H40" s="79"/>
      <c r="I40" s="79"/>
      <c r="J40" s="79"/>
    </row>
    <row r="41" spans="2:10" ht="11.25">
      <c r="B41" s="79"/>
      <c r="C41" s="79"/>
      <c r="E41" s="79"/>
      <c r="F41" s="79"/>
      <c r="G41" s="79"/>
      <c r="H41" s="79"/>
      <c r="I41" s="79"/>
      <c r="J41" s="79"/>
    </row>
    <row r="42" spans="3:10" ht="11.25">
      <c r="C42" s="79"/>
      <c r="D42" s="79"/>
      <c r="E42" s="79"/>
      <c r="F42" s="79"/>
      <c r="G42" s="79"/>
      <c r="H42" s="79"/>
      <c r="I42" s="79"/>
      <c r="J42" s="79"/>
    </row>
    <row r="43" spans="3:10" ht="11.25">
      <c r="C43" s="79"/>
      <c r="E43" s="79"/>
      <c r="F43" s="79"/>
      <c r="G43" s="79"/>
      <c r="H43" s="79"/>
      <c r="I43" s="79"/>
      <c r="J43" s="79"/>
    </row>
    <row r="44" spans="5:10" ht="11.25">
      <c r="E44" s="79"/>
      <c r="F44" s="79"/>
      <c r="G44" s="79"/>
      <c r="H44" s="79"/>
      <c r="I44" s="79"/>
      <c r="J44" s="79"/>
    </row>
    <row r="45" spans="5:10" ht="11.25">
      <c r="E45" s="79"/>
      <c r="F45" s="79"/>
      <c r="G45" s="79"/>
      <c r="H45" s="79"/>
      <c r="I45" s="79"/>
      <c r="J45" s="79"/>
    </row>
    <row r="46" spans="5:10" ht="11.25">
      <c r="E46" s="79"/>
      <c r="F46" s="79"/>
      <c r="G46" s="79"/>
      <c r="H46" s="79"/>
      <c r="I46" s="79"/>
      <c r="J46" s="79"/>
    </row>
    <row r="47" spans="5:10" ht="11.25">
      <c r="E47" s="79"/>
      <c r="F47" s="79"/>
      <c r="G47" s="79"/>
      <c r="H47" s="79"/>
      <c r="I47" s="79"/>
      <c r="J47" s="79"/>
    </row>
    <row r="48" spans="1:10" ht="11.25">
      <c r="A48" s="79"/>
      <c r="E48" s="79"/>
      <c r="F48" s="79"/>
      <c r="G48" s="79"/>
      <c r="H48" s="79"/>
      <c r="I48" s="79"/>
      <c r="J48" s="79"/>
    </row>
    <row r="49" spans="4:10" ht="11.25">
      <c r="D49" s="79"/>
      <c r="E49" s="79"/>
      <c r="F49" s="79"/>
      <c r="G49" s="79"/>
      <c r="H49" s="79"/>
      <c r="I49" s="79"/>
      <c r="J49" s="79"/>
    </row>
    <row r="50" spans="4:10" ht="11.25">
      <c r="D50" s="79"/>
      <c r="E50" s="79"/>
      <c r="F50" s="79"/>
      <c r="G50" s="79"/>
      <c r="H50" s="79"/>
      <c r="I50" s="79"/>
      <c r="J50" s="79"/>
    </row>
    <row r="51" spans="4:10" ht="11.25">
      <c r="D51" s="79"/>
      <c r="E51" s="79"/>
      <c r="F51" s="79"/>
      <c r="G51" s="79"/>
      <c r="H51" s="79"/>
      <c r="I51" s="79"/>
      <c r="J51" s="79"/>
    </row>
    <row r="52" spans="4:10" ht="11.25">
      <c r="D52" s="79"/>
      <c r="E52" s="79"/>
      <c r="F52" s="79"/>
      <c r="G52" s="79"/>
      <c r="H52" s="79"/>
      <c r="I52" s="79"/>
      <c r="J52" s="79"/>
    </row>
    <row r="53" spans="5:10" ht="11.25">
      <c r="E53" s="79"/>
      <c r="F53" s="79"/>
      <c r="G53" s="79"/>
      <c r="H53" s="79"/>
      <c r="I53" s="79"/>
      <c r="J53" s="79"/>
    </row>
    <row r="54" spans="4:10" ht="11.25">
      <c r="D54" s="79"/>
      <c r="E54" s="79"/>
      <c r="F54" s="79"/>
      <c r="G54" s="79"/>
      <c r="H54" s="79"/>
      <c r="I54" s="79"/>
      <c r="J54" s="79"/>
    </row>
    <row r="55" spans="4:9" ht="11.25">
      <c r="D55" s="79"/>
      <c r="E55" s="79"/>
      <c r="F55" s="79"/>
      <c r="G55" s="79"/>
      <c r="H55" s="79"/>
      <c r="I55" s="79"/>
    </row>
    <row r="56" spans="4:9" ht="11.25">
      <c r="D56" s="79"/>
      <c r="E56" s="79"/>
      <c r="F56" s="79"/>
      <c r="G56" s="79"/>
      <c r="H56" s="79"/>
      <c r="I56" s="79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zoomScale="70" zoomScaleNormal="70" workbookViewId="0" topLeftCell="A1">
      <selection activeCell="A1" sqref="A1"/>
    </sheetView>
  </sheetViews>
  <sheetFormatPr defaultColWidth="6.875" defaultRowHeight="14.25"/>
  <cols>
    <col min="1" max="1" width="3.75390625" style="101" customWidth="1"/>
    <col min="2" max="2" width="4.25390625" style="101" customWidth="1"/>
    <col min="3" max="3" width="4.125" style="101" customWidth="1"/>
    <col min="4" max="4" width="10.125" style="101" customWidth="1"/>
    <col min="5" max="5" width="17.875" style="101" customWidth="1"/>
    <col min="6" max="6" width="14.625" style="101" customWidth="1"/>
    <col min="7" max="7" width="13.375" style="101" customWidth="1"/>
    <col min="8" max="9" width="12.25390625" style="101" customWidth="1"/>
    <col min="10" max="10" width="10.625" style="101" customWidth="1"/>
    <col min="11" max="11" width="10.25390625" style="101" customWidth="1"/>
    <col min="12" max="12" width="13.125" style="101" customWidth="1"/>
    <col min="13" max="13" width="12.00390625" style="101" customWidth="1"/>
    <col min="14" max="215" width="6.875" style="101" customWidth="1"/>
    <col min="216" max="16384" width="6.875" style="101" customWidth="1"/>
  </cols>
  <sheetData>
    <row r="1" spans="1:13" ht="14.25" customHeight="1">
      <c r="A1" s="96"/>
      <c r="B1" s="96"/>
      <c r="C1" s="97"/>
      <c r="D1" s="98"/>
      <c r="E1" s="99"/>
      <c r="F1" s="100"/>
      <c r="G1" s="100"/>
      <c r="M1" s="57" t="s">
        <v>113</v>
      </c>
    </row>
    <row r="2" spans="1:13" ht="25.5" customHeight="1">
      <c r="A2" s="215" t="s">
        <v>114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24.75" customHeight="1">
      <c r="A3" s="212" t="s">
        <v>156</v>
      </c>
      <c r="B3" s="212"/>
      <c r="C3" s="212"/>
      <c r="D3" s="212"/>
      <c r="E3" s="102"/>
      <c r="F3" s="100"/>
      <c r="G3" s="100"/>
      <c r="J3" s="103"/>
      <c r="M3" s="61" t="s">
        <v>55</v>
      </c>
    </row>
    <row r="4" spans="1:13" ht="15" customHeight="1">
      <c r="A4" s="104" t="s">
        <v>108</v>
      </c>
      <c r="B4" s="104"/>
      <c r="C4" s="104"/>
      <c r="D4" s="222" t="s">
        <v>48</v>
      </c>
      <c r="E4" s="211" t="s">
        <v>49</v>
      </c>
      <c r="F4" s="211" t="s">
        <v>109</v>
      </c>
      <c r="G4" s="106" t="s">
        <v>110</v>
      </c>
      <c r="H4" s="106"/>
      <c r="I4" s="106"/>
      <c r="J4" s="106"/>
      <c r="K4" s="216" t="s">
        <v>57</v>
      </c>
      <c r="L4" s="216"/>
      <c r="M4" s="217"/>
    </row>
    <row r="5" spans="1:13" ht="409.5" customHeight="1" hidden="1">
      <c r="A5" s="104"/>
      <c r="B5" s="104"/>
      <c r="C5" s="104"/>
      <c r="D5" s="222"/>
      <c r="E5" s="211"/>
      <c r="F5" s="211"/>
      <c r="G5" s="211" t="s">
        <v>115</v>
      </c>
      <c r="H5" s="105" t="s">
        <v>58</v>
      </c>
      <c r="I5" s="107" t="s">
        <v>111</v>
      </c>
      <c r="J5" s="107" t="s">
        <v>112</v>
      </c>
      <c r="K5" s="221" t="s">
        <v>115</v>
      </c>
      <c r="L5" s="108"/>
      <c r="M5" s="211" t="s">
        <v>116</v>
      </c>
    </row>
    <row r="6" spans="1:13" ht="18.75" customHeight="1">
      <c r="A6" s="213" t="s">
        <v>50</v>
      </c>
      <c r="B6" s="214" t="s">
        <v>51</v>
      </c>
      <c r="C6" s="214" t="s">
        <v>52</v>
      </c>
      <c r="D6" s="211"/>
      <c r="E6" s="211"/>
      <c r="F6" s="211"/>
      <c r="G6" s="211"/>
      <c r="H6" s="218" t="s">
        <v>117</v>
      </c>
      <c r="I6" s="218" t="s">
        <v>118</v>
      </c>
      <c r="J6" s="211" t="s">
        <v>119</v>
      </c>
      <c r="K6" s="219"/>
      <c r="L6" s="219" t="s">
        <v>120</v>
      </c>
      <c r="M6" s="211" t="s">
        <v>10</v>
      </c>
    </row>
    <row r="7" spans="1:13" ht="21" customHeight="1">
      <c r="A7" s="213"/>
      <c r="B7" s="214"/>
      <c r="C7" s="214"/>
      <c r="D7" s="211"/>
      <c r="E7" s="211"/>
      <c r="F7" s="211"/>
      <c r="G7" s="211"/>
      <c r="H7" s="218"/>
      <c r="I7" s="218"/>
      <c r="J7" s="211"/>
      <c r="K7" s="220"/>
      <c r="L7" s="220"/>
      <c r="M7" s="211"/>
    </row>
    <row r="8" spans="1:13" ht="21" customHeight="1">
      <c r="A8" s="109" t="s">
        <v>53</v>
      </c>
      <c r="B8" s="110" t="s">
        <v>53</v>
      </c>
      <c r="C8" s="110" t="s">
        <v>53</v>
      </c>
      <c r="D8" s="111" t="s">
        <v>53</v>
      </c>
      <c r="E8" s="108" t="s">
        <v>53</v>
      </c>
      <c r="F8" s="108">
        <v>1</v>
      </c>
      <c r="G8" s="108">
        <v>2</v>
      </c>
      <c r="H8" s="108">
        <v>3</v>
      </c>
      <c r="I8" s="108">
        <v>4</v>
      </c>
      <c r="J8" s="108">
        <v>5</v>
      </c>
      <c r="K8" s="108">
        <v>6</v>
      </c>
      <c r="L8" s="108">
        <v>7</v>
      </c>
      <c r="M8" s="108">
        <v>8</v>
      </c>
    </row>
    <row r="9" spans="1:13" s="159" customFormat="1" ht="21.75" customHeight="1">
      <c r="A9" s="156"/>
      <c r="B9" s="156"/>
      <c r="C9" s="156"/>
      <c r="D9" s="156"/>
      <c r="E9" s="156" t="s">
        <v>7</v>
      </c>
      <c r="F9" s="157">
        <f aca="true" t="shared" si="0" ref="F9:M9">F10</f>
        <v>26884854</v>
      </c>
      <c r="G9" s="157">
        <f t="shared" si="0"/>
        <v>9362854</v>
      </c>
      <c r="H9" s="157">
        <f t="shared" si="0"/>
        <v>8270060</v>
      </c>
      <c r="I9" s="157">
        <f t="shared" si="0"/>
        <v>238908</v>
      </c>
      <c r="J9" s="157">
        <f t="shared" si="0"/>
        <v>853886</v>
      </c>
      <c r="K9" s="157">
        <f t="shared" si="0"/>
        <v>17522000</v>
      </c>
      <c r="L9" s="158">
        <f t="shared" si="0"/>
        <v>10522000</v>
      </c>
      <c r="M9" s="158">
        <f t="shared" si="0"/>
        <v>7000000</v>
      </c>
    </row>
    <row r="10" spans="1:13" ht="21.75" customHeight="1">
      <c r="A10" s="156"/>
      <c r="B10" s="156"/>
      <c r="C10" s="156"/>
      <c r="D10" s="156" t="s">
        <v>157</v>
      </c>
      <c r="E10" s="156" t="s">
        <v>158</v>
      </c>
      <c r="F10" s="157">
        <f aca="true" t="shared" si="1" ref="F10:M10">F11+F21+F28</f>
        <v>26884854</v>
      </c>
      <c r="G10" s="157">
        <f t="shared" si="1"/>
        <v>9362854</v>
      </c>
      <c r="H10" s="157">
        <f t="shared" si="1"/>
        <v>8270060</v>
      </c>
      <c r="I10" s="157">
        <f t="shared" si="1"/>
        <v>238908</v>
      </c>
      <c r="J10" s="157">
        <f t="shared" si="1"/>
        <v>853886</v>
      </c>
      <c r="K10" s="157">
        <f t="shared" si="1"/>
        <v>17522000</v>
      </c>
      <c r="L10" s="158">
        <f t="shared" si="1"/>
        <v>10522000</v>
      </c>
      <c r="M10" s="158">
        <f t="shared" si="1"/>
        <v>7000000</v>
      </c>
    </row>
    <row r="11" spans="1:13" ht="21.75" customHeight="1">
      <c r="A11" s="156"/>
      <c r="B11" s="156"/>
      <c r="C11" s="156"/>
      <c r="D11" s="156" t="s">
        <v>159</v>
      </c>
      <c r="E11" s="156" t="s">
        <v>160</v>
      </c>
      <c r="F11" s="157">
        <f aca="true" t="shared" si="2" ref="F11:M11">SUM(F12:F20)</f>
        <v>25740674</v>
      </c>
      <c r="G11" s="157">
        <f t="shared" si="2"/>
        <v>8218674</v>
      </c>
      <c r="H11" s="157">
        <f t="shared" si="2"/>
        <v>7198044</v>
      </c>
      <c r="I11" s="157">
        <f t="shared" si="2"/>
        <v>238908</v>
      </c>
      <c r="J11" s="157">
        <f t="shared" si="2"/>
        <v>781722</v>
      </c>
      <c r="K11" s="157">
        <f t="shared" si="2"/>
        <v>17522000</v>
      </c>
      <c r="L11" s="158">
        <f t="shared" si="2"/>
        <v>10522000</v>
      </c>
      <c r="M11" s="158">
        <f t="shared" si="2"/>
        <v>7000000</v>
      </c>
    </row>
    <row r="12" spans="1:13" ht="21.75" customHeight="1">
      <c r="A12" s="156" t="s">
        <v>161</v>
      </c>
      <c r="B12" s="156" t="s">
        <v>162</v>
      </c>
      <c r="C12" s="156" t="s">
        <v>163</v>
      </c>
      <c r="D12" s="156" t="s">
        <v>164</v>
      </c>
      <c r="E12" s="156" t="s">
        <v>165</v>
      </c>
      <c r="F12" s="157">
        <v>7000000</v>
      </c>
      <c r="G12" s="157">
        <v>0</v>
      </c>
      <c r="H12" s="157">
        <v>0</v>
      </c>
      <c r="I12" s="157">
        <v>0</v>
      </c>
      <c r="J12" s="157">
        <v>0</v>
      </c>
      <c r="K12" s="157">
        <v>7000000</v>
      </c>
      <c r="L12" s="158">
        <v>0</v>
      </c>
      <c r="M12" s="158">
        <v>7000000</v>
      </c>
    </row>
    <row r="13" spans="1:13" ht="21.75" customHeight="1">
      <c r="A13" s="156" t="s">
        <v>161</v>
      </c>
      <c r="B13" s="156" t="s">
        <v>166</v>
      </c>
      <c r="C13" s="156" t="s">
        <v>167</v>
      </c>
      <c r="D13" s="156" t="s">
        <v>164</v>
      </c>
      <c r="E13" s="156" t="s">
        <v>168</v>
      </c>
      <c r="F13" s="157">
        <v>6482707</v>
      </c>
      <c r="G13" s="157">
        <v>6482707</v>
      </c>
      <c r="H13" s="157">
        <v>5700985</v>
      </c>
      <c r="I13" s="157">
        <v>0</v>
      </c>
      <c r="J13" s="157">
        <v>781722</v>
      </c>
      <c r="K13" s="157">
        <v>0</v>
      </c>
      <c r="L13" s="158">
        <v>0</v>
      </c>
      <c r="M13" s="158">
        <v>0</v>
      </c>
    </row>
    <row r="14" spans="1:13" ht="21.75" customHeight="1">
      <c r="A14" s="156" t="s">
        <v>161</v>
      </c>
      <c r="B14" s="156" t="s">
        <v>166</v>
      </c>
      <c r="C14" s="156" t="s">
        <v>169</v>
      </c>
      <c r="D14" s="156" t="s">
        <v>164</v>
      </c>
      <c r="E14" s="156" t="s">
        <v>170</v>
      </c>
      <c r="F14" s="157">
        <v>10522000</v>
      </c>
      <c r="G14" s="157">
        <v>0</v>
      </c>
      <c r="H14" s="157">
        <v>0</v>
      </c>
      <c r="I14" s="157">
        <v>0</v>
      </c>
      <c r="J14" s="157">
        <v>0</v>
      </c>
      <c r="K14" s="157">
        <v>10522000</v>
      </c>
      <c r="L14" s="158">
        <v>10522000</v>
      </c>
      <c r="M14" s="158">
        <v>0</v>
      </c>
    </row>
    <row r="15" spans="1:13" ht="21.75" customHeight="1">
      <c r="A15" s="156" t="s">
        <v>171</v>
      </c>
      <c r="B15" s="156" t="s">
        <v>172</v>
      </c>
      <c r="C15" s="156" t="s">
        <v>167</v>
      </c>
      <c r="D15" s="156" t="s">
        <v>164</v>
      </c>
      <c r="E15" s="156" t="s">
        <v>173</v>
      </c>
      <c r="F15" s="157">
        <v>238908</v>
      </c>
      <c r="G15" s="157">
        <v>238908</v>
      </c>
      <c r="H15" s="157">
        <v>0</v>
      </c>
      <c r="I15" s="157">
        <v>238908</v>
      </c>
      <c r="J15" s="157">
        <v>0</v>
      </c>
      <c r="K15" s="157">
        <v>0</v>
      </c>
      <c r="L15" s="158">
        <v>0</v>
      </c>
      <c r="M15" s="158">
        <v>0</v>
      </c>
    </row>
    <row r="16" spans="1:13" ht="21.75" customHeight="1">
      <c r="A16" s="156" t="s">
        <v>171</v>
      </c>
      <c r="B16" s="156" t="s">
        <v>172</v>
      </c>
      <c r="C16" s="156" t="s">
        <v>172</v>
      </c>
      <c r="D16" s="156" t="s">
        <v>164</v>
      </c>
      <c r="E16" s="156" t="s">
        <v>174</v>
      </c>
      <c r="F16" s="157">
        <v>706917</v>
      </c>
      <c r="G16" s="157">
        <v>706917</v>
      </c>
      <c r="H16" s="157">
        <v>706917</v>
      </c>
      <c r="I16" s="157">
        <v>0</v>
      </c>
      <c r="J16" s="157">
        <v>0</v>
      </c>
      <c r="K16" s="157">
        <v>0</v>
      </c>
      <c r="L16" s="158">
        <v>0</v>
      </c>
      <c r="M16" s="158">
        <v>0</v>
      </c>
    </row>
    <row r="17" spans="1:13" ht="21.75" customHeight="1">
      <c r="A17" s="156" t="s">
        <v>171</v>
      </c>
      <c r="B17" s="156" t="s">
        <v>163</v>
      </c>
      <c r="C17" s="156" t="s">
        <v>167</v>
      </c>
      <c r="D17" s="156" t="s">
        <v>164</v>
      </c>
      <c r="E17" s="156" t="s">
        <v>175</v>
      </c>
      <c r="F17" s="157">
        <v>23471</v>
      </c>
      <c r="G17" s="157">
        <v>23471</v>
      </c>
      <c r="H17" s="157">
        <v>23471</v>
      </c>
      <c r="I17" s="157">
        <v>0</v>
      </c>
      <c r="J17" s="157">
        <v>0</v>
      </c>
      <c r="K17" s="157">
        <v>0</v>
      </c>
      <c r="L17" s="158">
        <v>0</v>
      </c>
      <c r="M17" s="158">
        <v>0</v>
      </c>
    </row>
    <row r="18" spans="1:13" ht="21.75" customHeight="1">
      <c r="A18" s="156" t="s">
        <v>176</v>
      </c>
      <c r="B18" s="156" t="s">
        <v>177</v>
      </c>
      <c r="C18" s="156" t="s">
        <v>167</v>
      </c>
      <c r="D18" s="156" t="s">
        <v>164</v>
      </c>
      <c r="E18" s="156" t="s">
        <v>178</v>
      </c>
      <c r="F18" s="157">
        <v>201183</v>
      </c>
      <c r="G18" s="157">
        <v>201183</v>
      </c>
      <c r="H18" s="157">
        <v>201183</v>
      </c>
      <c r="I18" s="157">
        <v>0</v>
      </c>
      <c r="J18" s="157">
        <v>0</v>
      </c>
      <c r="K18" s="157">
        <v>0</v>
      </c>
      <c r="L18" s="158">
        <v>0</v>
      </c>
      <c r="M18" s="158">
        <v>0</v>
      </c>
    </row>
    <row r="19" spans="1:13" ht="21.75" customHeight="1">
      <c r="A19" s="156" t="s">
        <v>176</v>
      </c>
      <c r="B19" s="156" t="s">
        <v>177</v>
      </c>
      <c r="C19" s="156" t="s">
        <v>179</v>
      </c>
      <c r="D19" s="156" t="s">
        <v>164</v>
      </c>
      <c r="E19" s="156" t="s">
        <v>180</v>
      </c>
      <c r="F19" s="157">
        <v>163122</v>
      </c>
      <c r="G19" s="157">
        <v>163122</v>
      </c>
      <c r="H19" s="157">
        <v>163122</v>
      </c>
      <c r="I19" s="157">
        <v>0</v>
      </c>
      <c r="J19" s="157">
        <v>0</v>
      </c>
      <c r="K19" s="157">
        <v>0</v>
      </c>
      <c r="L19" s="158">
        <v>0</v>
      </c>
      <c r="M19" s="158">
        <v>0</v>
      </c>
    </row>
    <row r="20" spans="1:13" ht="21.75" customHeight="1">
      <c r="A20" s="156" t="s">
        <v>181</v>
      </c>
      <c r="B20" s="156" t="s">
        <v>169</v>
      </c>
      <c r="C20" s="156" t="s">
        <v>167</v>
      </c>
      <c r="D20" s="156" t="s">
        <v>164</v>
      </c>
      <c r="E20" s="156" t="s">
        <v>182</v>
      </c>
      <c r="F20" s="157">
        <v>402366</v>
      </c>
      <c r="G20" s="157">
        <v>402366</v>
      </c>
      <c r="H20" s="157">
        <v>402366</v>
      </c>
      <c r="I20" s="157">
        <v>0</v>
      </c>
      <c r="J20" s="157">
        <v>0</v>
      </c>
      <c r="K20" s="157">
        <v>0</v>
      </c>
      <c r="L20" s="158">
        <v>0</v>
      </c>
      <c r="M20" s="158">
        <v>0</v>
      </c>
    </row>
    <row r="21" spans="1:13" ht="21.75" customHeight="1">
      <c r="A21" s="156"/>
      <c r="B21" s="156"/>
      <c r="C21" s="156"/>
      <c r="D21" s="156" t="s">
        <v>183</v>
      </c>
      <c r="E21" s="156" t="s">
        <v>184</v>
      </c>
      <c r="F21" s="157">
        <f aca="true" t="shared" si="3" ref="F21:M21">SUM(F22:F27)</f>
        <v>497643</v>
      </c>
      <c r="G21" s="157">
        <f t="shared" si="3"/>
        <v>497643</v>
      </c>
      <c r="H21" s="157">
        <f t="shared" si="3"/>
        <v>451241</v>
      </c>
      <c r="I21" s="157">
        <f t="shared" si="3"/>
        <v>0</v>
      </c>
      <c r="J21" s="157">
        <f t="shared" si="3"/>
        <v>46402</v>
      </c>
      <c r="K21" s="157">
        <f t="shared" si="3"/>
        <v>0</v>
      </c>
      <c r="L21" s="158">
        <f t="shared" si="3"/>
        <v>0</v>
      </c>
      <c r="M21" s="158">
        <f t="shared" si="3"/>
        <v>0</v>
      </c>
    </row>
    <row r="22" spans="1:13" ht="21.75" customHeight="1">
      <c r="A22" s="156" t="s">
        <v>161</v>
      </c>
      <c r="B22" s="156" t="s">
        <v>166</v>
      </c>
      <c r="C22" s="156" t="s">
        <v>167</v>
      </c>
      <c r="D22" s="156" t="s">
        <v>185</v>
      </c>
      <c r="E22" s="156" t="s">
        <v>168</v>
      </c>
      <c r="F22" s="157">
        <v>410847</v>
      </c>
      <c r="G22" s="157">
        <v>410847</v>
      </c>
      <c r="H22" s="157">
        <v>364445</v>
      </c>
      <c r="I22" s="157">
        <v>0</v>
      </c>
      <c r="J22" s="157">
        <v>46402</v>
      </c>
      <c r="K22" s="157">
        <v>0</v>
      </c>
      <c r="L22" s="158">
        <v>0</v>
      </c>
      <c r="M22" s="158">
        <v>0</v>
      </c>
    </row>
    <row r="23" spans="1:13" ht="21.75" customHeight="1">
      <c r="A23" s="156" t="s">
        <v>171</v>
      </c>
      <c r="B23" s="156" t="s">
        <v>172</v>
      </c>
      <c r="C23" s="156" t="s">
        <v>172</v>
      </c>
      <c r="D23" s="156" t="s">
        <v>185</v>
      </c>
      <c r="E23" s="156" t="s">
        <v>174</v>
      </c>
      <c r="F23" s="157">
        <v>41316</v>
      </c>
      <c r="G23" s="157">
        <v>41316</v>
      </c>
      <c r="H23" s="157">
        <v>41316</v>
      </c>
      <c r="I23" s="157">
        <v>0</v>
      </c>
      <c r="J23" s="157">
        <v>0</v>
      </c>
      <c r="K23" s="157">
        <v>0</v>
      </c>
      <c r="L23" s="158">
        <v>0</v>
      </c>
      <c r="M23" s="158">
        <v>0</v>
      </c>
    </row>
    <row r="24" spans="1:13" ht="21.75" customHeight="1">
      <c r="A24" s="156" t="s">
        <v>171</v>
      </c>
      <c r="B24" s="156" t="s">
        <v>163</v>
      </c>
      <c r="C24" s="156" t="s">
        <v>167</v>
      </c>
      <c r="D24" s="156" t="s">
        <v>185</v>
      </c>
      <c r="E24" s="156" t="s">
        <v>175</v>
      </c>
      <c r="F24" s="157">
        <v>1767</v>
      </c>
      <c r="G24" s="157">
        <v>1767</v>
      </c>
      <c r="H24" s="157">
        <v>1767</v>
      </c>
      <c r="I24" s="157">
        <v>0</v>
      </c>
      <c r="J24" s="157">
        <v>0</v>
      </c>
      <c r="K24" s="157">
        <v>0</v>
      </c>
      <c r="L24" s="158">
        <v>0</v>
      </c>
      <c r="M24" s="158">
        <v>0</v>
      </c>
    </row>
    <row r="25" spans="1:13" ht="21.75" customHeight="1">
      <c r="A25" s="156" t="s">
        <v>176</v>
      </c>
      <c r="B25" s="156" t="s">
        <v>177</v>
      </c>
      <c r="C25" s="156" t="s">
        <v>167</v>
      </c>
      <c r="D25" s="156" t="s">
        <v>185</v>
      </c>
      <c r="E25" s="156" t="s">
        <v>178</v>
      </c>
      <c r="F25" s="157">
        <v>11780</v>
      </c>
      <c r="G25" s="157">
        <v>11780</v>
      </c>
      <c r="H25" s="157">
        <v>11780</v>
      </c>
      <c r="I25" s="157">
        <v>0</v>
      </c>
      <c r="J25" s="157">
        <v>0</v>
      </c>
      <c r="K25" s="157">
        <v>0</v>
      </c>
      <c r="L25" s="158">
        <v>0</v>
      </c>
      <c r="M25" s="158">
        <v>0</v>
      </c>
    </row>
    <row r="26" spans="1:13" ht="21.75" customHeight="1">
      <c r="A26" s="156" t="s">
        <v>176</v>
      </c>
      <c r="B26" s="156" t="s">
        <v>177</v>
      </c>
      <c r="C26" s="156" t="s">
        <v>179</v>
      </c>
      <c r="D26" s="156" t="s">
        <v>185</v>
      </c>
      <c r="E26" s="156" t="s">
        <v>180</v>
      </c>
      <c r="F26" s="157">
        <v>8373</v>
      </c>
      <c r="G26" s="157">
        <v>8373</v>
      </c>
      <c r="H26" s="157">
        <v>8373</v>
      </c>
      <c r="I26" s="157">
        <v>0</v>
      </c>
      <c r="J26" s="157">
        <v>0</v>
      </c>
      <c r="K26" s="157">
        <v>0</v>
      </c>
      <c r="L26" s="158">
        <v>0</v>
      </c>
      <c r="M26" s="158">
        <v>0</v>
      </c>
    </row>
    <row r="27" spans="1:13" ht="21.75" customHeight="1">
      <c r="A27" s="156" t="s">
        <v>181</v>
      </c>
      <c r="B27" s="156" t="s">
        <v>169</v>
      </c>
      <c r="C27" s="156" t="s">
        <v>167</v>
      </c>
      <c r="D27" s="156" t="s">
        <v>185</v>
      </c>
      <c r="E27" s="156" t="s">
        <v>182</v>
      </c>
      <c r="F27" s="157">
        <v>23560</v>
      </c>
      <c r="G27" s="157">
        <v>23560</v>
      </c>
      <c r="H27" s="157">
        <v>23560</v>
      </c>
      <c r="I27" s="157">
        <v>0</v>
      </c>
      <c r="J27" s="157">
        <v>0</v>
      </c>
      <c r="K27" s="157">
        <v>0</v>
      </c>
      <c r="L27" s="158">
        <v>0</v>
      </c>
      <c r="M27" s="158">
        <v>0</v>
      </c>
    </row>
    <row r="28" spans="1:13" ht="21.75" customHeight="1">
      <c r="A28" s="156"/>
      <c r="B28" s="156"/>
      <c r="C28" s="156"/>
      <c r="D28" s="156" t="s">
        <v>186</v>
      </c>
      <c r="E28" s="156" t="s">
        <v>187</v>
      </c>
      <c r="F28" s="157">
        <f aca="true" t="shared" si="4" ref="F28:M28">SUM(F29:F34)</f>
        <v>646537</v>
      </c>
      <c r="G28" s="157">
        <f t="shared" si="4"/>
        <v>646537</v>
      </c>
      <c r="H28" s="157">
        <f t="shared" si="4"/>
        <v>620775</v>
      </c>
      <c r="I28" s="157">
        <f t="shared" si="4"/>
        <v>0</v>
      </c>
      <c r="J28" s="157">
        <f t="shared" si="4"/>
        <v>25762</v>
      </c>
      <c r="K28" s="157">
        <f t="shared" si="4"/>
        <v>0</v>
      </c>
      <c r="L28" s="158">
        <f t="shared" si="4"/>
        <v>0</v>
      </c>
      <c r="M28" s="158">
        <f t="shared" si="4"/>
        <v>0</v>
      </c>
    </row>
    <row r="29" spans="1:13" ht="21.75" customHeight="1">
      <c r="A29" s="156" t="s">
        <v>161</v>
      </c>
      <c r="B29" s="156" t="s">
        <v>166</v>
      </c>
      <c r="C29" s="156" t="s">
        <v>188</v>
      </c>
      <c r="D29" s="156" t="s">
        <v>189</v>
      </c>
      <c r="E29" s="156" t="s">
        <v>190</v>
      </c>
      <c r="F29" s="157">
        <v>510665</v>
      </c>
      <c r="G29" s="157">
        <v>510665</v>
      </c>
      <c r="H29" s="157">
        <v>484903</v>
      </c>
      <c r="I29" s="157">
        <v>0</v>
      </c>
      <c r="J29" s="157">
        <v>25762</v>
      </c>
      <c r="K29" s="157">
        <v>0</v>
      </c>
      <c r="L29" s="158">
        <v>0</v>
      </c>
      <c r="M29" s="158">
        <v>0</v>
      </c>
    </row>
    <row r="30" spans="1:13" ht="21.75" customHeight="1">
      <c r="A30" s="156" t="s">
        <v>171</v>
      </c>
      <c r="B30" s="156" t="s">
        <v>172</v>
      </c>
      <c r="C30" s="156" t="s">
        <v>172</v>
      </c>
      <c r="D30" s="156" t="s">
        <v>189</v>
      </c>
      <c r="E30" s="156" t="s">
        <v>174</v>
      </c>
      <c r="F30" s="157">
        <v>61969</v>
      </c>
      <c r="G30" s="157">
        <v>61969</v>
      </c>
      <c r="H30" s="157">
        <v>61969</v>
      </c>
      <c r="I30" s="157">
        <v>0</v>
      </c>
      <c r="J30" s="157">
        <v>0</v>
      </c>
      <c r="K30" s="157">
        <v>0</v>
      </c>
      <c r="L30" s="158">
        <v>0</v>
      </c>
      <c r="M30" s="158">
        <v>0</v>
      </c>
    </row>
    <row r="31" spans="1:13" ht="21.75" customHeight="1">
      <c r="A31" s="156" t="s">
        <v>171</v>
      </c>
      <c r="B31" s="156" t="s">
        <v>163</v>
      </c>
      <c r="C31" s="156" t="s">
        <v>167</v>
      </c>
      <c r="D31" s="156" t="s">
        <v>189</v>
      </c>
      <c r="E31" s="156" t="s">
        <v>175</v>
      </c>
      <c r="F31" s="157">
        <v>4957</v>
      </c>
      <c r="G31" s="157">
        <v>4957</v>
      </c>
      <c r="H31" s="157">
        <v>4957</v>
      </c>
      <c r="I31" s="157">
        <v>0</v>
      </c>
      <c r="J31" s="157">
        <v>0</v>
      </c>
      <c r="K31" s="157">
        <v>0</v>
      </c>
      <c r="L31" s="158">
        <v>0</v>
      </c>
      <c r="M31" s="158">
        <v>0</v>
      </c>
    </row>
    <row r="32" spans="1:13" ht="21.75" customHeight="1">
      <c r="A32" s="156" t="s">
        <v>176</v>
      </c>
      <c r="B32" s="156" t="s">
        <v>177</v>
      </c>
      <c r="C32" s="156" t="s">
        <v>169</v>
      </c>
      <c r="D32" s="156" t="s">
        <v>189</v>
      </c>
      <c r="E32" s="156" t="s">
        <v>191</v>
      </c>
      <c r="F32" s="157">
        <v>18591</v>
      </c>
      <c r="G32" s="157">
        <v>18591</v>
      </c>
      <c r="H32" s="157">
        <v>18591</v>
      </c>
      <c r="I32" s="157">
        <v>0</v>
      </c>
      <c r="J32" s="157">
        <v>0</v>
      </c>
      <c r="K32" s="157">
        <v>0</v>
      </c>
      <c r="L32" s="158">
        <v>0</v>
      </c>
      <c r="M32" s="158">
        <v>0</v>
      </c>
    </row>
    <row r="33" spans="1:13" ht="21.75" customHeight="1">
      <c r="A33" s="156" t="s">
        <v>176</v>
      </c>
      <c r="B33" s="156" t="s">
        <v>177</v>
      </c>
      <c r="C33" s="156" t="s">
        <v>179</v>
      </c>
      <c r="D33" s="156" t="s">
        <v>189</v>
      </c>
      <c r="E33" s="156" t="s">
        <v>180</v>
      </c>
      <c r="F33" s="157">
        <v>13174</v>
      </c>
      <c r="G33" s="157">
        <v>13174</v>
      </c>
      <c r="H33" s="157">
        <v>13174</v>
      </c>
      <c r="I33" s="157">
        <v>0</v>
      </c>
      <c r="J33" s="157">
        <v>0</v>
      </c>
      <c r="K33" s="157">
        <v>0</v>
      </c>
      <c r="L33" s="158">
        <v>0</v>
      </c>
      <c r="M33" s="158">
        <v>0</v>
      </c>
    </row>
    <row r="34" spans="1:13" ht="21.75" customHeight="1">
      <c r="A34" s="156" t="s">
        <v>181</v>
      </c>
      <c r="B34" s="156" t="s">
        <v>169</v>
      </c>
      <c r="C34" s="156" t="s">
        <v>167</v>
      </c>
      <c r="D34" s="156" t="s">
        <v>189</v>
      </c>
      <c r="E34" s="156" t="s">
        <v>182</v>
      </c>
      <c r="F34" s="157">
        <v>37181</v>
      </c>
      <c r="G34" s="157">
        <v>37181</v>
      </c>
      <c r="H34" s="157">
        <v>37181</v>
      </c>
      <c r="I34" s="157">
        <v>0</v>
      </c>
      <c r="J34" s="157">
        <v>0</v>
      </c>
      <c r="K34" s="157">
        <v>0</v>
      </c>
      <c r="L34" s="158">
        <v>0</v>
      </c>
      <c r="M34" s="158">
        <v>0</v>
      </c>
    </row>
  </sheetData>
  <sheetProtection formatCells="0" formatColumns="0" formatRows="0"/>
  <mergeCells count="16"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D4:D7"/>
    <mergeCell ref="E4:E7"/>
    <mergeCell ref="F4:F7"/>
    <mergeCell ref="A3:D3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showGridLines="0" showZeros="0" zoomScale="55" zoomScaleNormal="55" workbookViewId="0" topLeftCell="A16">
      <selection activeCell="A1" sqref="A1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14.00390625" style="0" customWidth="1"/>
    <col min="4" max="4" width="4.125" style="0" customWidth="1"/>
    <col min="5" max="5" width="4.25390625" style="0" customWidth="1"/>
    <col min="6" max="6" width="17.875" style="0" customWidth="1"/>
    <col min="7" max="7" width="23.375" style="0" customWidth="1"/>
    <col min="8" max="8" width="14.50390625" style="0" customWidth="1"/>
    <col min="9" max="9" width="12.00390625" style="0" customWidth="1"/>
    <col min="10" max="10" width="14.50390625" style="0" customWidth="1"/>
    <col min="11" max="12" width="10.25390625" style="0" customWidth="1"/>
    <col min="13" max="14" width="10.375" style="0" customWidth="1"/>
    <col min="15" max="15" width="11.00390625" style="0" customWidth="1"/>
    <col min="16" max="17" width="10.875" style="0" customWidth="1"/>
    <col min="18" max="18" width="11.375" style="0" customWidth="1"/>
  </cols>
  <sheetData>
    <row r="1" ht="21" customHeight="1">
      <c r="R1" s="112" t="s">
        <v>121</v>
      </c>
    </row>
    <row r="2" spans="1:18" ht="27.75" customHeight="1">
      <c r="A2" s="227" t="s">
        <v>154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ht="21.75" customHeight="1">
      <c r="R3" s="113" t="s">
        <v>122</v>
      </c>
    </row>
    <row r="4" spans="1:18" ht="36.75" customHeight="1">
      <c r="A4" s="231" t="s">
        <v>123</v>
      </c>
      <c r="B4" s="231"/>
      <c r="C4" s="231"/>
      <c r="D4" s="226" t="s">
        <v>124</v>
      </c>
      <c r="E4" s="226"/>
      <c r="F4" s="226"/>
      <c r="G4" s="228" t="s">
        <v>125</v>
      </c>
      <c r="H4" s="226" t="s">
        <v>126</v>
      </c>
      <c r="I4" s="223" t="s">
        <v>127</v>
      </c>
      <c r="J4" s="223"/>
      <c r="K4" s="223"/>
      <c r="L4" s="223"/>
      <c r="M4" s="223"/>
      <c r="N4" s="223"/>
      <c r="O4" s="223" t="s">
        <v>128</v>
      </c>
      <c r="P4" s="223" t="s">
        <v>129</v>
      </c>
      <c r="Q4" s="223" t="s">
        <v>130</v>
      </c>
      <c r="R4" s="223" t="s">
        <v>131</v>
      </c>
    </row>
    <row r="5" spans="1:18" ht="14.25" customHeight="1">
      <c r="A5" s="231" t="s">
        <v>132</v>
      </c>
      <c r="B5" s="231" t="s">
        <v>133</v>
      </c>
      <c r="C5" s="231" t="s">
        <v>134</v>
      </c>
      <c r="D5" s="226" t="s">
        <v>132</v>
      </c>
      <c r="E5" s="226" t="s">
        <v>133</v>
      </c>
      <c r="F5" s="226" t="s">
        <v>134</v>
      </c>
      <c r="G5" s="229"/>
      <c r="H5" s="226"/>
      <c r="I5" s="223" t="s">
        <v>135</v>
      </c>
      <c r="J5" s="224" t="s">
        <v>136</v>
      </c>
      <c r="K5" s="224" t="s">
        <v>137</v>
      </c>
      <c r="L5" s="224" t="s">
        <v>138</v>
      </c>
      <c r="M5" s="224" t="s">
        <v>139</v>
      </c>
      <c r="N5" s="224" t="s">
        <v>140</v>
      </c>
      <c r="O5" s="223"/>
      <c r="P5" s="223"/>
      <c r="Q5" s="223"/>
      <c r="R5" s="223"/>
    </row>
    <row r="6" spans="1:18" ht="65.25" customHeight="1">
      <c r="A6" s="231"/>
      <c r="B6" s="231"/>
      <c r="C6" s="231"/>
      <c r="D6" s="226"/>
      <c r="E6" s="226"/>
      <c r="F6" s="226"/>
      <c r="G6" s="230"/>
      <c r="H6" s="226"/>
      <c r="I6" s="223"/>
      <c r="J6" s="225"/>
      <c r="K6" s="225"/>
      <c r="L6" s="225"/>
      <c r="M6" s="225"/>
      <c r="N6" s="225"/>
      <c r="O6" s="223"/>
      <c r="P6" s="223"/>
      <c r="Q6" s="223"/>
      <c r="R6" s="223"/>
    </row>
    <row r="7" spans="1:18" ht="25.5" customHeight="1">
      <c r="A7" s="114" t="s">
        <v>141</v>
      </c>
      <c r="B7" s="114" t="s">
        <v>141</v>
      </c>
      <c r="C7" s="114" t="s">
        <v>141</v>
      </c>
      <c r="D7" s="114" t="s">
        <v>141</v>
      </c>
      <c r="E7" s="114" t="s">
        <v>141</v>
      </c>
      <c r="F7" s="114" t="s">
        <v>141</v>
      </c>
      <c r="G7" s="114" t="s">
        <v>141</v>
      </c>
      <c r="H7" s="114">
        <v>1</v>
      </c>
      <c r="I7" s="114">
        <v>2</v>
      </c>
      <c r="J7" s="114">
        <v>3</v>
      </c>
      <c r="K7" s="114">
        <v>4</v>
      </c>
      <c r="L7" s="114">
        <v>5</v>
      </c>
      <c r="M7" s="114">
        <v>6</v>
      </c>
      <c r="N7" s="114">
        <v>7</v>
      </c>
      <c r="O7" s="114">
        <v>8</v>
      </c>
      <c r="P7" s="114">
        <v>9</v>
      </c>
      <c r="Q7" s="114">
        <v>10</v>
      </c>
      <c r="R7" s="114">
        <v>11</v>
      </c>
    </row>
    <row r="8" spans="1:18" s="162" customFormat="1" ht="24" customHeight="1">
      <c r="A8" s="160"/>
      <c r="B8" s="160"/>
      <c r="C8" s="160"/>
      <c r="D8" s="160"/>
      <c r="E8" s="160"/>
      <c r="F8" s="160"/>
      <c r="G8" s="160" t="s">
        <v>7</v>
      </c>
      <c r="H8" s="161">
        <f aca="true" t="shared" si="0" ref="H8:R8">H9</f>
        <v>26884854</v>
      </c>
      <c r="I8" s="161">
        <f t="shared" si="0"/>
        <v>26884854</v>
      </c>
      <c r="J8" s="161">
        <f t="shared" si="0"/>
        <v>26884854</v>
      </c>
      <c r="K8" s="161">
        <f t="shared" si="0"/>
        <v>0</v>
      </c>
      <c r="L8" s="161">
        <f t="shared" si="0"/>
        <v>0</v>
      </c>
      <c r="M8" s="161">
        <f t="shared" si="0"/>
        <v>0</v>
      </c>
      <c r="N8" s="161">
        <f t="shared" si="0"/>
        <v>0</v>
      </c>
      <c r="O8" s="161">
        <f t="shared" si="0"/>
        <v>0</v>
      </c>
      <c r="P8" s="161">
        <f t="shared" si="0"/>
        <v>0</v>
      </c>
      <c r="Q8" s="161">
        <f t="shared" si="0"/>
        <v>0</v>
      </c>
      <c r="R8" s="161">
        <f t="shared" si="0"/>
        <v>0</v>
      </c>
    </row>
    <row r="9" spans="1:18" ht="24" customHeight="1">
      <c r="A9" s="160"/>
      <c r="B9" s="160"/>
      <c r="C9" s="160"/>
      <c r="D9" s="160"/>
      <c r="E9" s="160"/>
      <c r="F9" s="160"/>
      <c r="G9" s="160" t="s">
        <v>157</v>
      </c>
      <c r="H9" s="161">
        <f aca="true" t="shared" si="1" ref="H9:R9">H10+H27+H39</f>
        <v>26884854</v>
      </c>
      <c r="I9" s="161">
        <f t="shared" si="1"/>
        <v>26884854</v>
      </c>
      <c r="J9" s="161">
        <f t="shared" si="1"/>
        <v>26884854</v>
      </c>
      <c r="K9" s="161">
        <f t="shared" si="1"/>
        <v>0</v>
      </c>
      <c r="L9" s="161">
        <f t="shared" si="1"/>
        <v>0</v>
      </c>
      <c r="M9" s="161">
        <f t="shared" si="1"/>
        <v>0</v>
      </c>
      <c r="N9" s="161">
        <f t="shared" si="1"/>
        <v>0</v>
      </c>
      <c r="O9" s="161">
        <f t="shared" si="1"/>
        <v>0</v>
      </c>
      <c r="P9" s="161">
        <f t="shared" si="1"/>
        <v>0</v>
      </c>
      <c r="Q9" s="161">
        <f t="shared" si="1"/>
        <v>0</v>
      </c>
      <c r="R9" s="161">
        <f t="shared" si="1"/>
        <v>0</v>
      </c>
    </row>
    <row r="10" spans="1:18" ht="24" customHeight="1">
      <c r="A10" s="160"/>
      <c r="B10" s="160"/>
      <c r="C10" s="160"/>
      <c r="D10" s="160"/>
      <c r="E10" s="160"/>
      <c r="F10" s="160"/>
      <c r="G10" s="160" t="s">
        <v>159</v>
      </c>
      <c r="H10" s="161">
        <f aca="true" t="shared" si="2" ref="H10:R10">SUM(H11:H26)</f>
        <v>25740674</v>
      </c>
      <c r="I10" s="161">
        <f t="shared" si="2"/>
        <v>25740674</v>
      </c>
      <c r="J10" s="161">
        <f t="shared" si="2"/>
        <v>25740674</v>
      </c>
      <c r="K10" s="161">
        <f t="shared" si="2"/>
        <v>0</v>
      </c>
      <c r="L10" s="161">
        <f t="shared" si="2"/>
        <v>0</v>
      </c>
      <c r="M10" s="161">
        <f t="shared" si="2"/>
        <v>0</v>
      </c>
      <c r="N10" s="161">
        <f t="shared" si="2"/>
        <v>0</v>
      </c>
      <c r="O10" s="161">
        <f t="shared" si="2"/>
        <v>0</v>
      </c>
      <c r="P10" s="161">
        <f t="shared" si="2"/>
        <v>0</v>
      </c>
      <c r="Q10" s="161">
        <f t="shared" si="2"/>
        <v>0</v>
      </c>
      <c r="R10" s="161">
        <f t="shared" si="2"/>
        <v>0</v>
      </c>
    </row>
    <row r="11" spans="1:18" ht="24" customHeight="1">
      <c r="A11" s="160" t="s">
        <v>194</v>
      </c>
      <c r="B11" s="160" t="s">
        <v>167</v>
      </c>
      <c r="C11" s="160" t="s">
        <v>195</v>
      </c>
      <c r="D11" s="160" t="s">
        <v>196</v>
      </c>
      <c r="E11" s="160" t="s">
        <v>167</v>
      </c>
      <c r="F11" s="160" t="s">
        <v>197</v>
      </c>
      <c r="G11" s="160" t="s">
        <v>198</v>
      </c>
      <c r="H11" s="161">
        <v>2178420</v>
      </c>
      <c r="I11" s="161">
        <v>2178420</v>
      </c>
      <c r="J11" s="161">
        <v>2178420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</row>
    <row r="12" spans="1:18" ht="24" customHeight="1">
      <c r="A12" s="160" t="s">
        <v>194</v>
      </c>
      <c r="B12" s="160" t="s">
        <v>169</v>
      </c>
      <c r="C12" s="160" t="s">
        <v>199</v>
      </c>
      <c r="D12" s="160" t="s">
        <v>196</v>
      </c>
      <c r="E12" s="160" t="s">
        <v>167</v>
      </c>
      <c r="F12" s="160" t="s">
        <v>197</v>
      </c>
      <c r="G12" s="160" t="s">
        <v>198</v>
      </c>
      <c r="H12" s="161">
        <v>2404132</v>
      </c>
      <c r="I12" s="161">
        <v>2404132</v>
      </c>
      <c r="J12" s="161">
        <v>2404132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</row>
    <row r="13" spans="1:18" ht="24" customHeight="1">
      <c r="A13" s="160" t="s">
        <v>194</v>
      </c>
      <c r="B13" s="160" t="s">
        <v>179</v>
      </c>
      <c r="C13" s="160" t="s">
        <v>200</v>
      </c>
      <c r="D13" s="160" t="s">
        <v>196</v>
      </c>
      <c r="E13" s="160" t="s">
        <v>167</v>
      </c>
      <c r="F13" s="160" t="s">
        <v>197</v>
      </c>
      <c r="G13" s="160" t="s">
        <v>198</v>
      </c>
      <c r="H13" s="161">
        <v>1118433</v>
      </c>
      <c r="I13" s="161">
        <v>1118433</v>
      </c>
      <c r="J13" s="161">
        <v>1118433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</row>
    <row r="14" spans="1:18" ht="24" customHeight="1">
      <c r="A14" s="160" t="s">
        <v>194</v>
      </c>
      <c r="B14" s="160" t="s">
        <v>201</v>
      </c>
      <c r="C14" s="160" t="s">
        <v>202</v>
      </c>
      <c r="D14" s="160" t="s">
        <v>196</v>
      </c>
      <c r="E14" s="160" t="s">
        <v>169</v>
      </c>
      <c r="F14" s="160" t="s">
        <v>203</v>
      </c>
      <c r="G14" s="160" t="s">
        <v>198</v>
      </c>
      <c r="H14" s="161">
        <v>706917</v>
      </c>
      <c r="I14" s="161">
        <v>706917</v>
      </c>
      <c r="J14" s="161">
        <v>706917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</row>
    <row r="15" spans="1:18" ht="24" customHeight="1">
      <c r="A15" s="160" t="s">
        <v>194</v>
      </c>
      <c r="B15" s="160" t="s">
        <v>177</v>
      </c>
      <c r="C15" s="160" t="s">
        <v>204</v>
      </c>
      <c r="D15" s="160" t="s">
        <v>196</v>
      </c>
      <c r="E15" s="160" t="s">
        <v>169</v>
      </c>
      <c r="F15" s="160" t="s">
        <v>203</v>
      </c>
      <c r="G15" s="160" t="s">
        <v>198</v>
      </c>
      <c r="H15" s="161">
        <v>155582</v>
      </c>
      <c r="I15" s="161">
        <v>155582</v>
      </c>
      <c r="J15" s="161">
        <v>155582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</row>
    <row r="16" spans="1:18" ht="24" customHeight="1">
      <c r="A16" s="160" t="s">
        <v>194</v>
      </c>
      <c r="B16" s="160" t="s">
        <v>205</v>
      </c>
      <c r="C16" s="160" t="s">
        <v>206</v>
      </c>
      <c r="D16" s="160" t="s">
        <v>196</v>
      </c>
      <c r="E16" s="160" t="s">
        <v>169</v>
      </c>
      <c r="F16" s="160" t="s">
        <v>203</v>
      </c>
      <c r="G16" s="160" t="s">
        <v>198</v>
      </c>
      <c r="H16" s="161">
        <v>232194</v>
      </c>
      <c r="I16" s="161">
        <v>232194</v>
      </c>
      <c r="J16" s="161">
        <v>232194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</row>
    <row r="17" spans="1:18" ht="24" customHeight="1">
      <c r="A17" s="160" t="s">
        <v>194</v>
      </c>
      <c r="B17" s="160" t="s">
        <v>207</v>
      </c>
      <c r="C17" s="160" t="s">
        <v>208</v>
      </c>
      <c r="D17" s="160" t="s">
        <v>196</v>
      </c>
      <c r="E17" s="160" t="s">
        <v>179</v>
      </c>
      <c r="F17" s="160" t="s">
        <v>208</v>
      </c>
      <c r="G17" s="160" t="s">
        <v>198</v>
      </c>
      <c r="H17" s="161">
        <v>402366</v>
      </c>
      <c r="I17" s="161">
        <v>402366</v>
      </c>
      <c r="J17" s="161">
        <v>402366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</row>
    <row r="18" spans="1:18" ht="24" customHeight="1">
      <c r="A18" s="160" t="s">
        <v>209</v>
      </c>
      <c r="B18" s="160" t="s">
        <v>167</v>
      </c>
      <c r="C18" s="160" t="s">
        <v>210</v>
      </c>
      <c r="D18" s="160" t="s">
        <v>211</v>
      </c>
      <c r="E18" s="160" t="s">
        <v>167</v>
      </c>
      <c r="F18" s="160" t="s">
        <v>212</v>
      </c>
      <c r="G18" s="160" t="s">
        <v>198</v>
      </c>
      <c r="H18" s="161">
        <v>162000</v>
      </c>
      <c r="I18" s="161">
        <v>162000</v>
      </c>
      <c r="J18" s="161">
        <v>162000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</row>
    <row r="19" spans="1:18" ht="24" customHeight="1">
      <c r="A19" s="160" t="s">
        <v>209</v>
      </c>
      <c r="B19" s="160" t="s">
        <v>213</v>
      </c>
      <c r="C19" s="160" t="s">
        <v>214</v>
      </c>
      <c r="D19" s="160" t="s">
        <v>211</v>
      </c>
      <c r="E19" s="160" t="s">
        <v>167</v>
      </c>
      <c r="F19" s="160" t="s">
        <v>212</v>
      </c>
      <c r="G19" s="160" t="s">
        <v>198</v>
      </c>
      <c r="H19" s="161">
        <v>67061</v>
      </c>
      <c r="I19" s="161">
        <v>67061</v>
      </c>
      <c r="J19" s="161">
        <v>67061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</row>
    <row r="20" spans="1:18" ht="24" customHeight="1">
      <c r="A20" s="160" t="s">
        <v>209</v>
      </c>
      <c r="B20" s="160" t="s">
        <v>215</v>
      </c>
      <c r="C20" s="160" t="s">
        <v>216</v>
      </c>
      <c r="D20" s="160" t="s">
        <v>211</v>
      </c>
      <c r="E20" s="160" t="s">
        <v>167</v>
      </c>
      <c r="F20" s="160" t="s">
        <v>212</v>
      </c>
      <c r="G20" s="160" t="s">
        <v>198</v>
      </c>
      <c r="H20" s="161">
        <v>54461</v>
      </c>
      <c r="I20" s="161">
        <v>54461</v>
      </c>
      <c r="J20" s="161">
        <v>54461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</row>
    <row r="21" spans="1:18" ht="24" customHeight="1">
      <c r="A21" s="160" t="s">
        <v>209</v>
      </c>
      <c r="B21" s="160" t="s">
        <v>217</v>
      </c>
      <c r="C21" s="160" t="s">
        <v>218</v>
      </c>
      <c r="D21" s="160" t="s">
        <v>211</v>
      </c>
      <c r="E21" s="160" t="s">
        <v>201</v>
      </c>
      <c r="F21" s="160" t="s">
        <v>218</v>
      </c>
      <c r="G21" s="160" t="s">
        <v>198</v>
      </c>
      <c r="H21" s="161">
        <v>32000</v>
      </c>
      <c r="I21" s="161">
        <v>32000</v>
      </c>
      <c r="J21" s="161">
        <v>32000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</row>
    <row r="22" spans="1:18" ht="24" customHeight="1">
      <c r="A22" s="160" t="s">
        <v>209</v>
      </c>
      <c r="B22" s="160" t="s">
        <v>219</v>
      </c>
      <c r="C22" s="160" t="s">
        <v>220</v>
      </c>
      <c r="D22" s="160" t="s">
        <v>211</v>
      </c>
      <c r="E22" s="160" t="s">
        <v>163</v>
      </c>
      <c r="F22" s="160" t="s">
        <v>221</v>
      </c>
      <c r="G22" s="160" t="s">
        <v>198</v>
      </c>
      <c r="H22" s="161">
        <v>466200</v>
      </c>
      <c r="I22" s="161">
        <v>466200</v>
      </c>
      <c r="J22" s="161">
        <v>466200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</row>
    <row r="23" spans="1:18" ht="24" customHeight="1">
      <c r="A23" s="160" t="s">
        <v>209</v>
      </c>
      <c r="B23" s="160" t="s">
        <v>163</v>
      </c>
      <c r="C23" s="160" t="s">
        <v>221</v>
      </c>
      <c r="D23" s="160" t="s">
        <v>211</v>
      </c>
      <c r="E23" s="160" t="s">
        <v>167</v>
      </c>
      <c r="F23" s="160" t="s">
        <v>212</v>
      </c>
      <c r="G23" s="160" t="s">
        <v>198</v>
      </c>
      <c r="H23" s="161">
        <v>10522000</v>
      </c>
      <c r="I23" s="161">
        <v>10522000</v>
      </c>
      <c r="J23" s="161">
        <v>10522000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</row>
    <row r="24" spans="1:18" ht="24" customHeight="1">
      <c r="A24" s="160" t="s">
        <v>209</v>
      </c>
      <c r="B24" s="160" t="s">
        <v>163</v>
      </c>
      <c r="C24" s="160" t="s">
        <v>221</v>
      </c>
      <c r="D24" s="160" t="s">
        <v>211</v>
      </c>
      <c r="E24" s="160" t="s">
        <v>163</v>
      </c>
      <c r="F24" s="160" t="s">
        <v>221</v>
      </c>
      <c r="G24" s="160" t="s">
        <v>198</v>
      </c>
      <c r="H24" s="161">
        <v>6200</v>
      </c>
      <c r="I24" s="161">
        <v>6200</v>
      </c>
      <c r="J24" s="161">
        <v>6200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</row>
    <row r="25" spans="1:18" ht="24" customHeight="1">
      <c r="A25" s="160" t="s">
        <v>222</v>
      </c>
      <c r="B25" s="160" t="s">
        <v>169</v>
      </c>
      <c r="C25" s="160" t="s">
        <v>223</v>
      </c>
      <c r="D25" s="160" t="s">
        <v>224</v>
      </c>
      <c r="E25" s="160" t="s">
        <v>172</v>
      </c>
      <c r="F25" s="160" t="s">
        <v>225</v>
      </c>
      <c r="G25" s="160" t="s">
        <v>198</v>
      </c>
      <c r="H25" s="161">
        <v>232708</v>
      </c>
      <c r="I25" s="161">
        <v>232708</v>
      </c>
      <c r="J25" s="161">
        <v>232708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</row>
    <row r="26" spans="1:18" ht="24" customHeight="1">
      <c r="A26" s="160" t="s">
        <v>222</v>
      </c>
      <c r="B26" s="160" t="s">
        <v>163</v>
      </c>
      <c r="C26" s="160" t="s">
        <v>226</v>
      </c>
      <c r="D26" s="160" t="s">
        <v>224</v>
      </c>
      <c r="E26" s="160" t="s">
        <v>163</v>
      </c>
      <c r="F26" s="160" t="s">
        <v>226</v>
      </c>
      <c r="G26" s="160" t="s">
        <v>198</v>
      </c>
      <c r="H26" s="161">
        <v>7000000</v>
      </c>
      <c r="I26" s="161">
        <v>7000000</v>
      </c>
      <c r="J26" s="161">
        <v>7000000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</row>
    <row r="27" spans="1:18" ht="24" customHeight="1">
      <c r="A27" s="160"/>
      <c r="B27" s="160"/>
      <c r="C27" s="160"/>
      <c r="D27" s="160"/>
      <c r="E27" s="160"/>
      <c r="F27" s="160"/>
      <c r="G27" s="160" t="s">
        <v>183</v>
      </c>
      <c r="H27" s="161">
        <f aca="true" t="shared" si="3" ref="H27:R27">SUM(H28:H38)</f>
        <v>497643</v>
      </c>
      <c r="I27" s="161">
        <f t="shared" si="3"/>
        <v>497643</v>
      </c>
      <c r="J27" s="161">
        <f t="shared" si="3"/>
        <v>497643</v>
      </c>
      <c r="K27" s="161">
        <f t="shared" si="3"/>
        <v>0</v>
      </c>
      <c r="L27" s="161">
        <f t="shared" si="3"/>
        <v>0</v>
      </c>
      <c r="M27" s="161">
        <f t="shared" si="3"/>
        <v>0</v>
      </c>
      <c r="N27" s="161">
        <f t="shared" si="3"/>
        <v>0</v>
      </c>
      <c r="O27" s="161">
        <f t="shared" si="3"/>
        <v>0</v>
      </c>
      <c r="P27" s="161">
        <f t="shared" si="3"/>
        <v>0</v>
      </c>
      <c r="Q27" s="161">
        <f t="shared" si="3"/>
        <v>0</v>
      </c>
      <c r="R27" s="161">
        <f t="shared" si="3"/>
        <v>0</v>
      </c>
    </row>
    <row r="28" spans="1:18" ht="24" customHeight="1">
      <c r="A28" s="160" t="s">
        <v>194</v>
      </c>
      <c r="B28" s="160" t="s">
        <v>167</v>
      </c>
      <c r="C28" s="160" t="s">
        <v>195</v>
      </c>
      <c r="D28" s="160" t="s">
        <v>196</v>
      </c>
      <c r="E28" s="160" t="s">
        <v>167</v>
      </c>
      <c r="F28" s="160" t="s">
        <v>197</v>
      </c>
      <c r="G28" s="160" t="s">
        <v>227</v>
      </c>
      <c r="H28" s="161">
        <v>123000</v>
      </c>
      <c r="I28" s="161">
        <v>123000</v>
      </c>
      <c r="J28" s="161">
        <v>123000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</row>
    <row r="29" spans="1:18" ht="24" customHeight="1">
      <c r="A29" s="160" t="s">
        <v>194</v>
      </c>
      <c r="B29" s="160" t="s">
        <v>169</v>
      </c>
      <c r="C29" s="160" t="s">
        <v>199</v>
      </c>
      <c r="D29" s="160" t="s">
        <v>196</v>
      </c>
      <c r="E29" s="160" t="s">
        <v>167</v>
      </c>
      <c r="F29" s="160" t="s">
        <v>197</v>
      </c>
      <c r="G29" s="160" t="s">
        <v>227</v>
      </c>
      <c r="H29" s="161">
        <v>169802</v>
      </c>
      <c r="I29" s="161">
        <v>169802</v>
      </c>
      <c r="J29" s="161">
        <v>169802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</row>
    <row r="30" spans="1:18" ht="24" customHeight="1">
      <c r="A30" s="160" t="s">
        <v>194</v>
      </c>
      <c r="B30" s="160" t="s">
        <v>179</v>
      </c>
      <c r="C30" s="160" t="s">
        <v>200</v>
      </c>
      <c r="D30" s="160" t="s">
        <v>196</v>
      </c>
      <c r="E30" s="160" t="s">
        <v>167</v>
      </c>
      <c r="F30" s="160" t="s">
        <v>197</v>
      </c>
      <c r="G30" s="160" t="s">
        <v>227</v>
      </c>
      <c r="H30" s="161">
        <v>71643</v>
      </c>
      <c r="I30" s="161">
        <v>71643</v>
      </c>
      <c r="J30" s="161">
        <v>71643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</row>
    <row r="31" spans="1:18" ht="24" customHeight="1">
      <c r="A31" s="160" t="s">
        <v>194</v>
      </c>
      <c r="B31" s="160" t="s">
        <v>201</v>
      </c>
      <c r="C31" s="160" t="s">
        <v>202</v>
      </c>
      <c r="D31" s="160" t="s">
        <v>196</v>
      </c>
      <c r="E31" s="160" t="s">
        <v>169</v>
      </c>
      <c r="F31" s="160" t="s">
        <v>203</v>
      </c>
      <c r="G31" s="160" t="s">
        <v>227</v>
      </c>
      <c r="H31" s="161">
        <v>41316</v>
      </c>
      <c r="I31" s="161">
        <v>41316</v>
      </c>
      <c r="J31" s="161">
        <v>41316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</row>
    <row r="32" spans="1:18" ht="24" customHeight="1">
      <c r="A32" s="160" t="s">
        <v>194</v>
      </c>
      <c r="B32" s="160" t="s">
        <v>177</v>
      </c>
      <c r="C32" s="160" t="s">
        <v>204</v>
      </c>
      <c r="D32" s="160" t="s">
        <v>196</v>
      </c>
      <c r="E32" s="160" t="s">
        <v>169</v>
      </c>
      <c r="F32" s="160" t="s">
        <v>203</v>
      </c>
      <c r="G32" s="160" t="s">
        <v>227</v>
      </c>
      <c r="H32" s="161">
        <v>7853</v>
      </c>
      <c r="I32" s="161">
        <v>7853</v>
      </c>
      <c r="J32" s="161">
        <v>7853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</row>
    <row r="33" spans="1:18" ht="24" customHeight="1">
      <c r="A33" s="160" t="s">
        <v>194</v>
      </c>
      <c r="B33" s="160" t="s">
        <v>205</v>
      </c>
      <c r="C33" s="160" t="s">
        <v>206</v>
      </c>
      <c r="D33" s="160" t="s">
        <v>196</v>
      </c>
      <c r="E33" s="160" t="s">
        <v>169</v>
      </c>
      <c r="F33" s="160" t="s">
        <v>203</v>
      </c>
      <c r="G33" s="160" t="s">
        <v>227</v>
      </c>
      <c r="H33" s="161">
        <v>14067</v>
      </c>
      <c r="I33" s="161">
        <v>14067</v>
      </c>
      <c r="J33" s="161">
        <v>14067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</row>
    <row r="34" spans="1:18" ht="24" customHeight="1">
      <c r="A34" s="160" t="s">
        <v>194</v>
      </c>
      <c r="B34" s="160" t="s">
        <v>207</v>
      </c>
      <c r="C34" s="160" t="s">
        <v>208</v>
      </c>
      <c r="D34" s="160" t="s">
        <v>196</v>
      </c>
      <c r="E34" s="160" t="s">
        <v>179</v>
      </c>
      <c r="F34" s="160" t="s">
        <v>208</v>
      </c>
      <c r="G34" s="160" t="s">
        <v>227</v>
      </c>
      <c r="H34" s="161">
        <v>23560</v>
      </c>
      <c r="I34" s="161">
        <v>23560</v>
      </c>
      <c r="J34" s="161">
        <v>23560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</row>
    <row r="35" spans="1:18" ht="24" customHeight="1">
      <c r="A35" s="160" t="s">
        <v>209</v>
      </c>
      <c r="B35" s="160" t="s">
        <v>167</v>
      </c>
      <c r="C35" s="160" t="s">
        <v>210</v>
      </c>
      <c r="D35" s="160" t="s">
        <v>211</v>
      </c>
      <c r="E35" s="160" t="s">
        <v>167</v>
      </c>
      <c r="F35" s="160" t="s">
        <v>212</v>
      </c>
      <c r="G35" s="160" t="s">
        <v>227</v>
      </c>
      <c r="H35" s="161">
        <v>10000</v>
      </c>
      <c r="I35" s="161">
        <v>10000</v>
      </c>
      <c r="J35" s="161">
        <v>10000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</row>
    <row r="36" spans="1:18" ht="24" customHeight="1">
      <c r="A36" s="160" t="s">
        <v>209</v>
      </c>
      <c r="B36" s="160" t="s">
        <v>213</v>
      </c>
      <c r="C36" s="160" t="s">
        <v>214</v>
      </c>
      <c r="D36" s="160" t="s">
        <v>211</v>
      </c>
      <c r="E36" s="160" t="s">
        <v>167</v>
      </c>
      <c r="F36" s="160" t="s">
        <v>212</v>
      </c>
      <c r="G36" s="160" t="s">
        <v>227</v>
      </c>
      <c r="H36" s="161">
        <v>3927</v>
      </c>
      <c r="I36" s="161">
        <v>3927</v>
      </c>
      <c r="J36" s="161">
        <v>3927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1">
        <v>0</v>
      </c>
      <c r="R36" s="161">
        <v>0</v>
      </c>
    </row>
    <row r="37" spans="1:18" ht="24" customHeight="1">
      <c r="A37" s="160" t="s">
        <v>209</v>
      </c>
      <c r="B37" s="160" t="s">
        <v>215</v>
      </c>
      <c r="C37" s="160" t="s">
        <v>216</v>
      </c>
      <c r="D37" s="160" t="s">
        <v>211</v>
      </c>
      <c r="E37" s="160" t="s">
        <v>167</v>
      </c>
      <c r="F37" s="160" t="s">
        <v>212</v>
      </c>
      <c r="G37" s="160" t="s">
        <v>227</v>
      </c>
      <c r="H37" s="161">
        <v>3075</v>
      </c>
      <c r="I37" s="161">
        <v>3075</v>
      </c>
      <c r="J37" s="161">
        <v>3075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</row>
    <row r="38" spans="1:18" ht="24" customHeight="1">
      <c r="A38" s="160" t="s">
        <v>209</v>
      </c>
      <c r="B38" s="160" t="s">
        <v>219</v>
      </c>
      <c r="C38" s="160" t="s">
        <v>220</v>
      </c>
      <c r="D38" s="160" t="s">
        <v>211</v>
      </c>
      <c r="E38" s="160" t="s">
        <v>167</v>
      </c>
      <c r="F38" s="160" t="s">
        <v>212</v>
      </c>
      <c r="G38" s="160" t="s">
        <v>227</v>
      </c>
      <c r="H38" s="161">
        <v>29400</v>
      </c>
      <c r="I38" s="161">
        <v>29400</v>
      </c>
      <c r="J38" s="161">
        <v>29400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</row>
    <row r="39" spans="1:18" ht="24" customHeight="1">
      <c r="A39" s="160"/>
      <c r="B39" s="160"/>
      <c r="C39" s="160"/>
      <c r="D39" s="160"/>
      <c r="E39" s="160"/>
      <c r="F39" s="160"/>
      <c r="G39" s="160" t="s">
        <v>186</v>
      </c>
      <c r="H39" s="161">
        <f aca="true" t="shared" si="4" ref="H39:R39">SUM(H40:H50)</f>
        <v>646537</v>
      </c>
      <c r="I39" s="161">
        <f t="shared" si="4"/>
        <v>646537</v>
      </c>
      <c r="J39" s="161">
        <f t="shared" si="4"/>
        <v>646537</v>
      </c>
      <c r="K39" s="161">
        <f t="shared" si="4"/>
        <v>0</v>
      </c>
      <c r="L39" s="161">
        <f t="shared" si="4"/>
        <v>0</v>
      </c>
      <c r="M39" s="161">
        <f t="shared" si="4"/>
        <v>0</v>
      </c>
      <c r="N39" s="161">
        <f t="shared" si="4"/>
        <v>0</v>
      </c>
      <c r="O39" s="161">
        <f t="shared" si="4"/>
        <v>0</v>
      </c>
      <c r="P39" s="161">
        <f t="shared" si="4"/>
        <v>0</v>
      </c>
      <c r="Q39" s="161">
        <f t="shared" si="4"/>
        <v>0</v>
      </c>
      <c r="R39" s="161">
        <f t="shared" si="4"/>
        <v>0</v>
      </c>
    </row>
    <row r="40" spans="1:18" ht="24" customHeight="1">
      <c r="A40" s="160" t="s">
        <v>194</v>
      </c>
      <c r="B40" s="160" t="s">
        <v>167</v>
      </c>
      <c r="C40" s="160" t="s">
        <v>195</v>
      </c>
      <c r="D40" s="160" t="s">
        <v>228</v>
      </c>
      <c r="E40" s="160" t="s">
        <v>167</v>
      </c>
      <c r="F40" s="160" t="s">
        <v>229</v>
      </c>
      <c r="G40" s="160" t="s">
        <v>230</v>
      </c>
      <c r="H40" s="161">
        <v>182592</v>
      </c>
      <c r="I40" s="161">
        <v>182592</v>
      </c>
      <c r="J40" s="161">
        <v>182592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</row>
    <row r="41" spans="1:18" ht="24" customHeight="1">
      <c r="A41" s="160" t="s">
        <v>194</v>
      </c>
      <c r="B41" s="160" t="s">
        <v>169</v>
      </c>
      <c r="C41" s="160" t="s">
        <v>199</v>
      </c>
      <c r="D41" s="160" t="s">
        <v>228</v>
      </c>
      <c r="E41" s="160" t="s">
        <v>167</v>
      </c>
      <c r="F41" s="160" t="s">
        <v>229</v>
      </c>
      <c r="G41" s="160" t="s">
        <v>230</v>
      </c>
      <c r="H41" s="161">
        <v>115160</v>
      </c>
      <c r="I41" s="161">
        <v>115160</v>
      </c>
      <c r="J41" s="161">
        <v>115160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</row>
    <row r="42" spans="1:18" ht="24" customHeight="1">
      <c r="A42" s="160" t="s">
        <v>194</v>
      </c>
      <c r="B42" s="160" t="s">
        <v>179</v>
      </c>
      <c r="C42" s="160" t="s">
        <v>200</v>
      </c>
      <c r="D42" s="160" t="s">
        <v>228</v>
      </c>
      <c r="E42" s="160" t="s">
        <v>167</v>
      </c>
      <c r="F42" s="160" t="s">
        <v>229</v>
      </c>
      <c r="G42" s="160" t="s">
        <v>230</v>
      </c>
      <c r="H42" s="161">
        <v>73940</v>
      </c>
      <c r="I42" s="161">
        <v>73940</v>
      </c>
      <c r="J42" s="161">
        <v>73940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1">
        <v>0</v>
      </c>
    </row>
    <row r="43" spans="1:18" ht="24" customHeight="1">
      <c r="A43" s="160" t="s">
        <v>194</v>
      </c>
      <c r="B43" s="160" t="s">
        <v>231</v>
      </c>
      <c r="C43" s="160" t="s">
        <v>232</v>
      </c>
      <c r="D43" s="160" t="s">
        <v>228</v>
      </c>
      <c r="E43" s="160" t="s">
        <v>167</v>
      </c>
      <c r="F43" s="160" t="s">
        <v>229</v>
      </c>
      <c r="G43" s="160" t="s">
        <v>230</v>
      </c>
      <c r="H43" s="161">
        <v>113211</v>
      </c>
      <c r="I43" s="161">
        <v>113211</v>
      </c>
      <c r="J43" s="161">
        <v>113211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</row>
    <row r="44" spans="1:18" ht="24" customHeight="1">
      <c r="A44" s="160" t="s">
        <v>194</v>
      </c>
      <c r="B44" s="160" t="s">
        <v>201</v>
      </c>
      <c r="C44" s="160" t="s">
        <v>202</v>
      </c>
      <c r="D44" s="160" t="s">
        <v>228</v>
      </c>
      <c r="E44" s="160" t="s">
        <v>167</v>
      </c>
      <c r="F44" s="160" t="s">
        <v>229</v>
      </c>
      <c r="G44" s="160" t="s">
        <v>230</v>
      </c>
      <c r="H44" s="161">
        <v>61969</v>
      </c>
      <c r="I44" s="161">
        <v>61969</v>
      </c>
      <c r="J44" s="161">
        <v>61969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0</v>
      </c>
    </row>
    <row r="45" spans="1:18" ht="24" customHeight="1">
      <c r="A45" s="160" t="s">
        <v>194</v>
      </c>
      <c r="B45" s="160" t="s">
        <v>177</v>
      </c>
      <c r="C45" s="160" t="s">
        <v>204</v>
      </c>
      <c r="D45" s="160" t="s">
        <v>228</v>
      </c>
      <c r="E45" s="160" t="s">
        <v>167</v>
      </c>
      <c r="F45" s="160" t="s">
        <v>229</v>
      </c>
      <c r="G45" s="160" t="s">
        <v>230</v>
      </c>
      <c r="H45" s="161">
        <v>12394</v>
      </c>
      <c r="I45" s="161">
        <v>12394</v>
      </c>
      <c r="J45" s="161">
        <v>12394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</row>
    <row r="46" spans="1:18" ht="24" customHeight="1">
      <c r="A46" s="160" t="s">
        <v>194</v>
      </c>
      <c r="B46" s="160" t="s">
        <v>205</v>
      </c>
      <c r="C46" s="160" t="s">
        <v>206</v>
      </c>
      <c r="D46" s="160" t="s">
        <v>228</v>
      </c>
      <c r="E46" s="160" t="s">
        <v>167</v>
      </c>
      <c r="F46" s="160" t="s">
        <v>229</v>
      </c>
      <c r="G46" s="160" t="s">
        <v>230</v>
      </c>
      <c r="H46" s="161">
        <v>24328</v>
      </c>
      <c r="I46" s="161">
        <v>24328</v>
      </c>
      <c r="J46" s="161">
        <v>24328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</row>
    <row r="47" spans="1:18" ht="24" customHeight="1">
      <c r="A47" s="160" t="s">
        <v>194</v>
      </c>
      <c r="B47" s="160" t="s">
        <v>207</v>
      </c>
      <c r="C47" s="160" t="s">
        <v>208</v>
      </c>
      <c r="D47" s="160" t="s">
        <v>228</v>
      </c>
      <c r="E47" s="160" t="s">
        <v>167</v>
      </c>
      <c r="F47" s="160" t="s">
        <v>229</v>
      </c>
      <c r="G47" s="160" t="s">
        <v>230</v>
      </c>
      <c r="H47" s="161">
        <v>37181</v>
      </c>
      <c r="I47" s="161">
        <v>37181</v>
      </c>
      <c r="J47" s="161">
        <v>37181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1">
        <v>0</v>
      </c>
      <c r="R47" s="161">
        <v>0</v>
      </c>
    </row>
    <row r="48" spans="1:18" ht="24" customHeight="1">
      <c r="A48" s="160" t="s">
        <v>209</v>
      </c>
      <c r="B48" s="160" t="s">
        <v>167</v>
      </c>
      <c r="C48" s="160" t="s">
        <v>210</v>
      </c>
      <c r="D48" s="160" t="s">
        <v>228</v>
      </c>
      <c r="E48" s="160" t="s">
        <v>169</v>
      </c>
      <c r="F48" s="160" t="s">
        <v>112</v>
      </c>
      <c r="G48" s="160" t="s">
        <v>230</v>
      </c>
      <c r="H48" s="161">
        <v>15000</v>
      </c>
      <c r="I48" s="161">
        <v>15000</v>
      </c>
      <c r="J48" s="161">
        <v>15000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1">
        <v>0</v>
      </c>
      <c r="R48" s="161">
        <v>0</v>
      </c>
    </row>
    <row r="49" spans="1:18" ht="24" customHeight="1">
      <c r="A49" s="160" t="s">
        <v>209</v>
      </c>
      <c r="B49" s="160" t="s">
        <v>213</v>
      </c>
      <c r="C49" s="160" t="s">
        <v>214</v>
      </c>
      <c r="D49" s="160" t="s">
        <v>228</v>
      </c>
      <c r="E49" s="160" t="s">
        <v>169</v>
      </c>
      <c r="F49" s="160" t="s">
        <v>112</v>
      </c>
      <c r="G49" s="160" t="s">
        <v>230</v>
      </c>
      <c r="H49" s="161">
        <v>6197</v>
      </c>
      <c r="I49" s="161">
        <v>6197</v>
      </c>
      <c r="J49" s="161">
        <v>6197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</row>
    <row r="50" spans="1:18" ht="24" customHeight="1">
      <c r="A50" s="160" t="s">
        <v>209</v>
      </c>
      <c r="B50" s="160" t="s">
        <v>215</v>
      </c>
      <c r="C50" s="160" t="s">
        <v>216</v>
      </c>
      <c r="D50" s="160" t="s">
        <v>228</v>
      </c>
      <c r="E50" s="160" t="s">
        <v>169</v>
      </c>
      <c r="F50" s="160" t="s">
        <v>112</v>
      </c>
      <c r="G50" s="160" t="s">
        <v>230</v>
      </c>
      <c r="H50" s="161">
        <v>4565</v>
      </c>
      <c r="I50" s="161">
        <v>4565</v>
      </c>
      <c r="J50" s="161">
        <v>4565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1">
        <v>0</v>
      </c>
      <c r="R50" s="161">
        <v>0</v>
      </c>
    </row>
  </sheetData>
  <sheetProtection formatCells="0" formatColumns="0" formatRows="0"/>
  <mergeCells count="22">
    <mergeCell ref="A2:R2"/>
    <mergeCell ref="G4:G6"/>
    <mergeCell ref="A4:C4"/>
    <mergeCell ref="A5:A6"/>
    <mergeCell ref="B5:B6"/>
    <mergeCell ref="C5:C6"/>
    <mergeCell ref="D4:F4"/>
    <mergeCell ref="D5:D6"/>
    <mergeCell ref="E5:E6"/>
    <mergeCell ref="F5:F6"/>
    <mergeCell ref="H4:H6"/>
    <mergeCell ref="I5:I6"/>
    <mergeCell ref="I4:N4"/>
    <mergeCell ref="O4:O6"/>
    <mergeCell ref="P4:P6"/>
    <mergeCell ref="Q4:Q6"/>
    <mergeCell ref="R4:R6"/>
    <mergeCell ref="J5:J6"/>
    <mergeCell ref="K5:K6"/>
    <mergeCell ref="L5:L6"/>
    <mergeCell ref="M5:M6"/>
    <mergeCell ref="N5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7">
      <selection activeCell="A1" sqref="A1"/>
    </sheetView>
  </sheetViews>
  <sheetFormatPr defaultColWidth="9.00390625" defaultRowHeight="14.25"/>
  <cols>
    <col min="1" max="1" width="46.875" style="0" customWidth="1"/>
    <col min="2" max="2" width="46.625" style="0" customWidth="1"/>
    <col min="3" max="3" width="27.00390625" style="0" customWidth="1"/>
  </cols>
  <sheetData>
    <row r="1" spans="1:2" ht="21" customHeight="1">
      <c r="A1" s="112"/>
      <c r="B1" s="115" t="s">
        <v>142</v>
      </c>
    </row>
    <row r="2" spans="1:3" s="117" customFormat="1" ht="51" customHeight="1">
      <c r="A2" s="227" t="s">
        <v>143</v>
      </c>
      <c r="B2" s="227"/>
      <c r="C2" s="116"/>
    </row>
    <row r="3" spans="1:2" ht="27" customHeight="1">
      <c r="A3" s="162" t="s">
        <v>233</v>
      </c>
      <c r="B3" s="115" t="s">
        <v>144</v>
      </c>
    </row>
    <row r="4" spans="1:3" s="120" customFormat="1" ht="30" customHeight="1">
      <c r="A4" s="118" t="s">
        <v>145</v>
      </c>
      <c r="B4" s="119" t="s">
        <v>146</v>
      </c>
      <c r="C4"/>
    </row>
    <row r="5" spans="1:3" s="123" customFormat="1" ht="30" customHeight="1">
      <c r="A5" s="121" t="s">
        <v>147</v>
      </c>
      <c r="B5" s="163">
        <v>16000</v>
      </c>
      <c r="C5" s="122"/>
    </row>
    <row r="6" spans="1:3" s="123" customFormat="1" ht="30" customHeight="1">
      <c r="A6" s="124" t="s">
        <v>148</v>
      </c>
      <c r="B6" s="163">
        <v>0</v>
      </c>
      <c r="C6" s="122"/>
    </row>
    <row r="7" spans="1:3" s="123" customFormat="1" ht="30" customHeight="1">
      <c r="A7" s="124" t="s">
        <v>149</v>
      </c>
      <c r="B7" s="163">
        <v>0</v>
      </c>
      <c r="C7" s="122"/>
    </row>
    <row r="8" spans="1:3" s="123" customFormat="1" ht="30" customHeight="1">
      <c r="A8" s="124" t="s">
        <v>150</v>
      </c>
      <c r="B8" s="163">
        <v>16000</v>
      </c>
      <c r="C8" s="122"/>
    </row>
    <row r="9" spans="1:3" s="123" customFormat="1" ht="30" customHeight="1">
      <c r="A9" s="124" t="s">
        <v>151</v>
      </c>
      <c r="B9" s="163">
        <v>16000</v>
      </c>
      <c r="C9" s="122"/>
    </row>
    <row r="10" spans="1:3" s="123" customFormat="1" ht="30" customHeight="1">
      <c r="A10" s="124" t="s">
        <v>152</v>
      </c>
      <c r="B10" s="163">
        <v>0</v>
      </c>
      <c r="C10" s="122"/>
    </row>
    <row r="11" spans="1:3" s="120" customFormat="1" ht="30" customHeight="1">
      <c r="A11" s="125"/>
      <c r="B11" s="125"/>
      <c r="C11"/>
    </row>
    <row r="12" spans="1:3" s="120" customFormat="1" ht="71.25" customHeight="1">
      <c r="A12" s="232" t="s">
        <v>153</v>
      </c>
      <c r="B12" s="232"/>
      <c r="C12"/>
    </row>
    <row r="13" spans="1:3" s="120" customFormat="1" ht="14.25">
      <c r="A13"/>
      <c r="B13"/>
      <c r="C13"/>
    </row>
    <row r="14" spans="1:3" s="120" customFormat="1" ht="14.25">
      <c r="A14"/>
      <c r="B14"/>
      <c r="C14"/>
    </row>
    <row r="15" spans="1:3" s="120" customFormat="1" ht="14.25">
      <c r="A15"/>
      <c r="B15"/>
      <c r="C15"/>
    </row>
    <row r="16" spans="1:3" s="120" customFormat="1" ht="14.25">
      <c r="A16"/>
      <c r="B16"/>
      <c r="C16"/>
    </row>
    <row r="17" s="120" customFormat="1" ht="14.25"/>
    <row r="18" s="120" customFormat="1" ht="14.25"/>
    <row r="19" s="120" customFormat="1" ht="14.25"/>
    <row r="20" s="120" customFormat="1" ht="14.25"/>
    <row r="21" s="120" customFormat="1" ht="14.25"/>
    <row r="22" s="120" customFormat="1" ht="14.25"/>
    <row r="23" s="120" customFormat="1" ht="14.25"/>
    <row r="24" s="120" customFormat="1" ht="14.25"/>
    <row r="25" s="120" customFormat="1" ht="14.25"/>
    <row r="26" s="120" customFormat="1" ht="14.25"/>
    <row r="27" s="120" customFormat="1" ht="14.25"/>
    <row r="28" s="120" customFormat="1" ht="14.25"/>
    <row r="29" s="120" customFormat="1" ht="14.25"/>
    <row r="30" s="120" customFormat="1" ht="14.25"/>
    <row r="31" s="120" customFormat="1" ht="14.25"/>
    <row r="32" s="120" customFormat="1" ht="14.25"/>
    <row r="33" s="120" customFormat="1" ht="14.25"/>
    <row r="34" s="120" customFormat="1" ht="14.25"/>
    <row r="35" s="120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G20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3.75390625" style="101" customWidth="1"/>
    <col min="2" max="2" width="4.25390625" style="101" customWidth="1"/>
    <col min="3" max="3" width="4.125" style="101" customWidth="1"/>
    <col min="4" max="4" width="10.125" style="101" customWidth="1"/>
    <col min="5" max="5" width="17.875" style="101" customWidth="1"/>
    <col min="6" max="6" width="14.625" style="101" customWidth="1"/>
    <col min="7" max="7" width="13.375" style="101" customWidth="1"/>
    <col min="8" max="9" width="12.25390625" style="101" customWidth="1"/>
    <col min="10" max="10" width="10.625" style="101" customWidth="1"/>
    <col min="11" max="11" width="10.25390625" style="101" customWidth="1"/>
    <col min="12" max="12" width="9.875" style="101" customWidth="1"/>
    <col min="13" max="13" width="12.00390625" style="101" customWidth="1"/>
    <col min="14" max="215" width="6.875" style="101" customWidth="1"/>
    <col min="216" max="16384" width="6.875" style="101" customWidth="1"/>
  </cols>
  <sheetData>
    <row r="1" spans="1:215" ht="14.25" customHeight="1">
      <c r="A1" s="96"/>
      <c r="B1" s="96"/>
      <c r="C1" s="97"/>
      <c r="D1" s="98"/>
      <c r="E1" s="99"/>
      <c r="F1" s="100"/>
      <c r="G1" s="100"/>
      <c r="L1" s="233" t="s">
        <v>234</v>
      </c>
      <c r="M1" s="23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spans="1:215" ht="25.5" customHeight="1">
      <c r="A2" s="215" t="s">
        <v>235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215" ht="20.25" customHeight="1">
      <c r="A3" s="212" t="s">
        <v>156</v>
      </c>
      <c r="B3" s="212"/>
      <c r="C3" s="212"/>
      <c r="D3" s="212"/>
      <c r="E3" s="102"/>
      <c r="F3" s="100"/>
      <c r="G3" s="100"/>
      <c r="J3" s="103"/>
      <c r="L3" s="234" t="s">
        <v>55</v>
      </c>
      <c r="M3" s="23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215" ht="15" customHeight="1">
      <c r="A4" s="104" t="s">
        <v>108</v>
      </c>
      <c r="B4" s="104"/>
      <c r="C4" s="104"/>
      <c r="D4" s="222" t="s">
        <v>48</v>
      </c>
      <c r="E4" s="211" t="s">
        <v>49</v>
      </c>
      <c r="F4" s="211" t="s">
        <v>109</v>
      </c>
      <c r="G4" s="106" t="s">
        <v>110</v>
      </c>
      <c r="H4" s="106"/>
      <c r="I4" s="106"/>
      <c r="J4" s="106"/>
      <c r="K4" s="216" t="s">
        <v>57</v>
      </c>
      <c r="L4" s="216"/>
      <c r="M4" s="21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215" ht="409.5" customHeight="1" hidden="1">
      <c r="A5" s="104"/>
      <c r="B5" s="104"/>
      <c r="C5" s="104"/>
      <c r="D5" s="222"/>
      <c r="E5" s="211"/>
      <c r="F5" s="211"/>
      <c r="G5" s="211" t="s">
        <v>236</v>
      </c>
      <c r="H5" s="105" t="s">
        <v>58</v>
      </c>
      <c r="I5" s="107" t="s">
        <v>111</v>
      </c>
      <c r="J5" s="107" t="s">
        <v>112</v>
      </c>
      <c r="K5" s="221" t="s">
        <v>236</v>
      </c>
      <c r="L5" s="211" t="s">
        <v>237</v>
      </c>
      <c r="M5" s="211" t="s">
        <v>238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215" ht="18.75" customHeight="1">
      <c r="A6" s="213" t="s">
        <v>50</v>
      </c>
      <c r="B6" s="214" t="s">
        <v>51</v>
      </c>
      <c r="C6" s="214" t="s">
        <v>52</v>
      </c>
      <c r="D6" s="211"/>
      <c r="E6" s="211"/>
      <c r="F6" s="211"/>
      <c r="G6" s="211"/>
      <c r="H6" s="218" t="s">
        <v>239</v>
      </c>
      <c r="I6" s="218" t="s">
        <v>240</v>
      </c>
      <c r="J6" s="211" t="s">
        <v>241</v>
      </c>
      <c r="K6" s="219"/>
      <c r="L6" s="211" t="s">
        <v>10</v>
      </c>
      <c r="M6" s="211" t="s">
        <v>10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215" ht="21" customHeight="1">
      <c r="A7" s="213"/>
      <c r="B7" s="214"/>
      <c r="C7" s="214"/>
      <c r="D7" s="211"/>
      <c r="E7" s="211"/>
      <c r="F7" s="211"/>
      <c r="G7" s="211"/>
      <c r="H7" s="218"/>
      <c r="I7" s="218"/>
      <c r="J7" s="211"/>
      <c r="K7" s="220"/>
      <c r="L7" s="211"/>
      <c r="M7" s="21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215" ht="21" customHeight="1">
      <c r="A8" s="109" t="s">
        <v>53</v>
      </c>
      <c r="B8" s="110" t="s">
        <v>53</v>
      </c>
      <c r="C8" s="110" t="s">
        <v>53</v>
      </c>
      <c r="D8" s="111" t="s">
        <v>53</v>
      </c>
      <c r="E8" s="108" t="s">
        <v>53</v>
      </c>
      <c r="F8" s="108">
        <v>1</v>
      </c>
      <c r="G8" s="108">
        <v>2</v>
      </c>
      <c r="H8" s="108">
        <v>3</v>
      </c>
      <c r="I8" s="108">
        <v>4</v>
      </c>
      <c r="J8" s="108">
        <v>5</v>
      </c>
      <c r="K8" s="108">
        <v>6</v>
      </c>
      <c r="L8" s="108">
        <v>7</v>
      </c>
      <c r="M8" s="108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pans="1:215" s="159" customFormat="1" ht="21.75" customHeight="1">
      <c r="A9" s="156"/>
      <c r="B9" s="156"/>
      <c r="C9" s="156"/>
      <c r="D9" s="156"/>
      <c r="E9" s="156"/>
      <c r="F9" s="157"/>
      <c r="G9" s="157"/>
      <c r="H9" s="157"/>
      <c r="I9" s="157"/>
      <c r="J9" s="157"/>
      <c r="K9" s="157"/>
      <c r="L9" s="158"/>
      <c r="M9" s="158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</row>
    <row r="10" spans="14:215" ht="24.75" customHeight="1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spans="14:215" ht="24.75" customHeight="1"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spans="14:215" ht="24.75" customHeight="1"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4:215" ht="24.75" customHeight="1"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4:215" ht="24.75" customHeight="1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0:215" ht="24.75" customHeight="1">
      <c r="J15" s="10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0:215" ht="24.75" customHeight="1">
      <c r="J16" s="10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</sheetData>
  <sheetProtection formatCells="0" formatColumns="0" formatRows="0"/>
  <mergeCells count="18"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A2:M2"/>
    <mergeCell ref="A3:D3"/>
    <mergeCell ref="M5:M7"/>
    <mergeCell ref="J6:J7"/>
    <mergeCell ref="K5:K7"/>
    <mergeCell ref="A6:A7"/>
    <mergeCell ref="B6:B7"/>
    <mergeCell ref="C6:C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2019-03-28T02:08:26Z</dcterms:created>
  <dcterms:modified xsi:type="dcterms:W3CDTF">2019-03-29T03:35:17Z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329530</vt:i4>
  </property>
</Properties>
</file>