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640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</sheets>
  <definedNames>
    <definedName name="_xlnm.Print_Area" localSheetId="0">'1部门收支总体情况表的'!$A$1:$N$20</definedName>
    <definedName name="_xlnm.Print_Area" localSheetId="1">'2部门收入总体情况表的'!$A$1:$P$76</definedName>
    <definedName name="_xlnm.Print_Area" localSheetId="2">'3部门支出总体情况表的'!$A$1:$O$76</definedName>
    <definedName name="_xlnm.Print_Area" localSheetId="3">'4财政拨款收支总体情况表'!$A$1:$N$19</definedName>
    <definedName name="_xlnm.Print_Area" localSheetId="4">'5一般公共预算支出情况表'!$A$1:$AZ$78</definedName>
    <definedName name="_xlnm.Print_Area" localSheetId="5">'6支出预算经济分类汇总表'!$A$1:$R$149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/>
</workbook>
</file>

<file path=xl/calcChain.xml><?xml version="1.0" encoding="utf-8"?>
<calcChain xmlns="http://schemas.openxmlformats.org/spreadsheetml/2006/main">
  <c r="R135" i="9"/>
  <c r="Q135"/>
  <c r="P135"/>
  <c r="O135"/>
  <c r="N135"/>
  <c r="M135"/>
  <c r="L135"/>
  <c r="K135"/>
  <c r="J135"/>
  <c r="I135"/>
  <c r="H135"/>
  <c r="R117"/>
  <c r="Q117"/>
  <c r="P117"/>
  <c r="O117"/>
  <c r="N117"/>
  <c r="M117"/>
  <c r="L117"/>
  <c r="K117"/>
  <c r="J117"/>
  <c r="I117"/>
  <c r="H117"/>
  <c r="R105"/>
  <c r="Q105"/>
  <c r="P105"/>
  <c r="O105"/>
  <c r="N105"/>
  <c r="M105"/>
  <c r="L105"/>
  <c r="K105"/>
  <c r="J105"/>
  <c r="I105"/>
  <c r="H105"/>
  <c r="R82"/>
  <c r="Q82"/>
  <c r="P82"/>
  <c r="O82"/>
  <c r="N82"/>
  <c r="M82"/>
  <c r="L82"/>
  <c r="K82"/>
  <c r="J82"/>
  <c r="I82"/>
  <c r="H82"/>
  <c r="R70"/>
  <c r="Q70"/>
  <c r="P70"/>
  <c r="O70"/>
  <c r="N70"/>
  <c r="M70"/>
  <c r="L70"/>
  <c r="K70"/>
  <c r="J70"/>
  <c r="I70"/>
  <c r="H70"/>
  <c r="R58"/>
  <c r="Q58"/>
  <c r="P58"/>
  <c r="O58"/>
  <c r="N58"/>
  <c r="M58"/>
  <c r="L58"/>
  <c r="K58"/>
  <c r="J58"/>
  <c r="I58"/>
  <c r="H58"/>
  <c r="R46"/>
  <c r="Q46"/>
  <c r="P46"/>
  <c r="O46"/>
  <c r="N46"/>
  <c r="M46"/>
  <c r="L46"/>
  <c r="K46"/>
  <c r="J46"/>
  <c r="I46"/>
  <c r="H46"/>
  <c r="R32"/>
  <c r="Q32"/>
  <c r="P32"/>
  <c r="O32"/>
  <c r="N32"/>
  <c r="M32"/>
  <c r="L32"/>
  <c r="K32"/>
  <c r="J32"/>
  <c r="I32"/>
  <c r="H32"/>
  <c r="R10"/>
  <c r="Q10"/>
  <c r="P10"/>
  <c r="O10"/>
  <c r="N10"/>
  <c r="M10"/>
  <c r="L10"/>
  <c r="K10"/>
  <c r="J10"/>
  <c r="I10"/>
  <c r="H10"/>
  <c r="M72" i="8"/>
  <c r="L72"/>
  <c r="K72"/>
  <c r="J72"/>
  <c r="I72"/>
  <c r="H72"/>
  <c r="G72"/>
  <c r="F72"/>
  <c r="M63"/>
  <c r="L63"/>
  <c r="K63"/>
  <c r="J63"/>
  <c r="I63"/>
  <c r="H63"/>
  <c r="G63"/>
  <c r="F63"/>
  <c r="M56"/>
  <c r="L56"/>
  <c r="K56"/>
  <c r="J56"/>
  <c r="I56"/>
  <c r="H56"/>
  <c r="G56"/>
  <c r="F56"/>
  <c r="M48"/>
  <c r="L48"/>
  <c r="K48"/>
  <c r="J48"/>
  <c r="I48"/>
  <c r="H48"/>
  <c r="G48"/>
  <c r="F48"/>
  <c r="M41"/>
  <c r="L41"/>
  <c r="K41"/>
  <c r="J41"/>
  <c r="I41"/>
  <c r="H41"/>
  <c r="G41"/>
  <c r="F41"/>
  <c r="M34"/>
  <c r="L34"/>
  <c r="K34"/>
  <c r="J34"/>
  <c r="I34"/>
  <c r="H34"/>
  <c r="G34"/>
  <c r="F34"/>
  <c r="M27"/>
  <c r="L27"/>
  <c r="K27"/>
  <c r="J27"/>
  <c r="I27"/>
  <c r="H27"/>
  <c r="G27"/>
  <c r="F27"/>
  <c r="M20"/>
  <c r="L20"/>
  <c r="K20"/>
  <c r="J20"/>
  <c r="I20"/>
  <c r="H20"/>
  <c r="G20"/>
  <c r="F20"/>
  <c r="M11"/>
  <c r="L11"/>
  <c r="K11"/>
  <c r="J11"/>
  <c r="I11"/>
  <c r="H11"/>
  <c r="G11"/>
  <c r="F11"/>
  <c r="M10"/>
  <c r="L10"/>
  <c r="K10"/>
  <c r="J10"/>
  <c r="I10"/>
  <c r="H10"/>
  <c r="G10"/>
  <c r="F10"/>
  <c r="M9"/>
  <c r="L9"/>
  <c r="K9"/>
  <c r="J9"/>
  <c r="I9"/>
  <c r="H9"/>
  <c r="G9"/>
  <c r="F9"/>
  <c r="M70" i="6"/>
  <c r="L70"/>
  <c r="K70"/>
  <c r="J70"/>
  <c r="I70"/>
  <c r="H70"/>
  <c r="G70"/>
  <c r="F70"/>
  <c r="M61"/>
  <c r="L61"/>
  <c r="K61"/>
  <c r="J61"/>
  <c r="I61"/>
  <c r="H61"/>
  <c r="G61"/>
  <c r="F61"/>
  <c r="M54"/>
  <c r="L54"/>
  <c r="K54"/>
  <c r="J54"/>
  <c r="I54"/>
  <c r="H54"/>
  <c r="G54"/>
  <c r="F54"/>
  <c r="M46"/>
  <c r="L46"/>
  <c r="K46"/>
  <c r="J46"/>
  <c r="I46"/>
  <c r="H46"/>
  <c r="G46"/>
  <c r="F46"/>
  <c r="M39"/>
  <c r="L39"/>
  <c r="K39"/>
  <c r="J39"/>
  <c r="I39"/>
  <c r="H39"/>
  <c r="G39"/>
  <c r="F39"/>
  <c r="M32"/>
  <c r="L32"/>
  <c r="K32"/>
  <c r="J32"/>
  <c r="I32"/>
  <c r="H32"/>
  <c r="G32"/>
  <c r="F32"/>
  <c r="M25"/>
  <c r="L25"/>
  <c r="K25"/>
  <c r="J25"/>
  <c r="I25"/>
  <c r="H25"/>
  <c r="G25"/>
  <c r="F25"/>
  <c r="M18"/>
  <c r="L18"/>
  <c r="K18"/>
  <c r="J18"/>
  <c r="I18"/>
  <c r="H18"/>
  <c r="G18"/>
  <c r="F18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70" i="5"/>
  <c r="O70"/>
  <c r="N70"/>
  <c r="M70"/>
  <c r="L70"/>
  <c r="K70"/>
  <c r="J70"/>
  <c r="I70"/>
  <c r="H70"/>
  <c r="G70"/>
  <c r="F70"/>
  <c r="P61"/>
  <c r="O61"/>
  <c r="N61"/>
  <c r="M61"/>
  <c r="L61"/>
  <c r="K61"/>
  <c r="J61"/>
  <c r="I61"/>
  <c r="H61"/>
  <c r="G61"/>
  <c r="F61"/>
  <c r="P54"/>
  <c r="O54"/>
  <c r="N54"/>
  <c r="M54"/>
  <c r="L54"/>
  <c r="K54"/>
  <c r="J54"/>
  <c r="I54"/>
  <c r="H54"/>
  <c r="G54"/>
  <c r="F54"/>
  <c r="P46"/>
  <c r="O46"/>
  <c r="N46"/>
  <c r="M46"/>
  <c r="L46"/>
  <c r="K46"/>
  <c r="J46"/>
  <c r="I46"/>
  <c r="H46"/>
  <c r="G46"/>
  <c r="F46"/>
  <c r="P39"/>
  <c r="O39"/>
  <c r="N39"/>
  <c r="M39"/>
  <c r="L39"/>
  <c r="K39"/>
  <c r="J39"/>
  <c r="I39"/>
  <c r="H39"/>
  <c r="G39"/>
  <c r="F39"/>
  <c r="P32"/>
  <c r="O32"/>
  <c r="N32"/>
  <c r="M32"/>
  <c r="L32"/>
  <c r="K32"/>
  <c r="J32"/>
  <c r="I32"/>
  <c r="H32"/>
  <c r="G32"/>
  <c r="F32"/>
  <c r="P25"/>
  <c r="O25"/>
  <c r="N25"/>
  <c r="M25"/>
  <c r="L25"/>
  <c r="K25"/>
  <c r="J25"/>
  <c r="I25"/>
  <c r="H25"/>
  <c r="G25"/>
  <c r="F25"/>
  <c r="P18"/>
  <c r="O18"/>
  <c r="N18"/>
  <c r="M18"/>
  <c r="L18"/>
  <c r="K18"/>
  <c r="J18"/>
  <c r="I18"/>
  <c r="H18"/>
  <c r="G18"/>
  <c r="F18"/>
  <c r="P9"/>
  <c r="O9"/>
  <c r="N9"/>
  <c r="M9"/>
  <c r="L9"/>
  <c r="K9"/>
  <c r="J9"/>
  <c r="I9"/>
  <c r="H9"/>
  <c r="G9"/>
  <c r="F9"/>
  <c r="R9" i="9" l="1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<sst xmlns="http://schemas.openxmlformats.org/spreadsheetml/2006/main" count="2132" uniqueCount="252">
  <si>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</si>
  <si>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</si>
  <si>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</si>
  <si>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</si>
  <si>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</si>
  <si>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</si>
  <si>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</si>
  <si>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</si>
  <si>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</si>
  <si>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</si>
  <si>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</si>
  <si>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</si>
  <si>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</si>
  <si>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</si>
  <si>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</si>
  <si>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</si>
  <si>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</si>
  <si>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</si>
  <si>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</si>
  <si>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</si>
  <si>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</si>
  <si>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</si>
  <si>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</si>
  <si>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</si>
  <si>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</si>
  <si>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</si>
  <si>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</si>
  <si>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</si>
  <si>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</si>
  <si>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</si>
  <si>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</si>
  <si>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</si>
  <si>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</si>
  <si>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</si>
  <si>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</si>
  <si>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</si>
  <si>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</si>
  <si>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</si>
  <si>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</si>
  <si>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</si>
  <si>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</si>
  <si>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</si>
  <si>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</si>
  <si>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</si>
  <si>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001</t>
  </si>
  <si>
    <t>中共驻马店市委办公室</t>
  </si>
  <si>
    <t>201</t>
  </si>
  <si>
    <t>31</t>
  </si>
  <si>
    <t>01</t>
  </si>
  <si>
    <t xml:space="preserve">    行政运行（党委办公厅（室）及相关机构事务）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</si>
  <si>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</si>
  <si>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</si>
  <si>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</si>
  <si>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</si>
  <si>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</si>
  <si>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</si>
  <si>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</si>
  <si>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</si>
  <si>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</si>
  <si>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</si>
  <si>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</si>
  <si>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</si>
  <si>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</si>
  <si>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</si>
  <si>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</si>
  <si>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</si>
  <si>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</si>
  <si>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</si>
  <si>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</si>
  <si>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</si>
  <si>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</si>
  <si>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</si>
  <si>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</si>
  <si>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</si>
  <si>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</si>
  <si>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</si>
  <si>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</si>
  <si>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</si>
  <si>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</si>
  <si>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</si>
  <si>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</si>
  <si>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</si>
  <si>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</si>
  <si>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</si>
  <si>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</si>
  <si>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</si>
  <si>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</si>
  <si>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</si>
  <si>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</si>
  <si>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</si>
  <si>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</si>
  <si>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</si>
  <si>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</si>
  <si>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</si>
  <si>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</si>
  <si>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</si>
  <si>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</si>
  <si>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</si>
  <si>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</si>
  <si>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</si>
  <si>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</si>
  <si>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</si>
  <si>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</si>
  <si>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</si>
  <si>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</si>
  <si>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</si>
  <si>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一般性项目支出</t>
  </si>
  <si>
    <t>重点项目支出</t>
  </si>
  <si>
    <t>2020年部门收支总体情况表</t>
  </si>
  <si>
    <t>2020年预算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</si>
  <si>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</si>
  <si>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</si>
  <si>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</si>
  <si>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</si>
  <si>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</si>
  <si>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</si>
  <si>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</si>
  <si>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</si>
  <si>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</si>
  <si>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</si>
  <si>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</si>
  <si>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</si>
  <si>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</si>
  <si>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</si>
  <si>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</si>
  <si>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</si>
  <si>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</si>
  <si>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</si>
  <si>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</si>
  <si>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</si>
  <si>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2020年部门收入总体情况表</t>
  </si>
  <si>
    <t>50</t>
  </si>
  <si>
    <t xml:space="preserve">    事业运行（党委办公厅（室）及相关机构事务）</t>
  </si>
  <si>
    <t>2020年部门支出总体情况表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</si>
  <si>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</si>
  <si>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</si>
  <si>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</si>
  <si>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</si>
  <si>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</si>
  <si>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</si>
  <si>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</si>
  <si>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</si>
  <si>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</si>
  <si>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</si>
  <si>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</si>
  <si>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</si>
  <si>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</si>
  <si>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</si>
  <si>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</si>
  <si>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</si>
  <si>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</si>
  <si>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</si>
  <si>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</si>
  <si>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</si>
  <si>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</si>
  <si>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</si>
  <si>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</si>
  <si>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</si>
  <si>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</si>
  <si>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</si>
  <si>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</si>
  <si>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</si>
  <si>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</si>
  <si>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</si>
  <si>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</si>
  <si>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</si>
  <si>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</si>
  <si>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</si>
  <si>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</si>
  <si>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预算06表</t>
  </si>
  <si>
    <t xml:space="preserve">2020支出预算经济分类汇总表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</si>
  <si>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</si>
  <si>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</si>
  <si>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</si>
  <si>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</si>
  <si>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</si>
  <si>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505</t>
  </si>
  <si>
    <t xml:space="preserve">工资福利支出 </t>
  </si>
  <si>
    <t>07</t>
  </si>
  <si>
    <t>绩效工资</t>
  </si>
  <si>
    <t xml:space="preserve">    一般行政管理事务（党委办公厅（室）及相关机构事务）</t>
  </si>
  <si>
    <t xml:space="preserve">    行政单位医疗</t>
  </si>
  <si>
    <t>差旅费</t>
  </si>
  <si>
    <t>维修(护)费</t>
  </si>
  <si>
    <t>09</t>
  </si>
  <si>
    <t>15</t>
  </si>
  <si>
    <t>会议费</t>
  </si>
  <si>
    <t>17</t>
  </si>
  <si>
    <t>公务接待费</t>
  </si>
  <si>
    <t>06</t>
  </si>
  <si>
    <t>公务用车运行维护费</t>
  </si>
  <si>
    <t>310</t>
  </si>
  <si>
    <t>办公设备购置</t>
  </si>
  <si>
    <t>503</t>
  </si>
  <si>
    <t>设备购置</t>
  </si>
  <si>
    <t>社会福利和救助</t>
  </si>
  <si>
    <t>离休费</t>
  </si>
  <si>
    <t>其他工资福利支出</t>
  </si>
  <si>
    <t>印刷费</t>
  </si>
  <si>
    <t>委托业务费</t>
  </si>
  <si>
    <t>16</t>
  </si>
  <si>
    <t>培训费</t>
  </si>
  <si>
    <t>27</t>
  </si>
  <si>
    <t>生活补助</t>
  </si>
  <si>
    <t>公务用车购置</t>
  </si>
  <si>
    <t>506</t>
  </si>
  <si>
    <t xml:space="preserve">资本性支出（一） </t>
  </si>
  <si>
    <t xml:space="preserve">    事业单位离退休</t>
  </si>
  <si>
    <t>因公出国（境）费用</t>
  </si>
  <si>
    <t>单位名称 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</t>
    <phoneticPr fontId="2" type="noConversion"/>
  </si>
  <si>
    <t xml:space="preserve">  001001</t>
  </si>
  <si>
    <t xml:space="preserve">  中共驻马店市委办公室</t>
  </si>
  <si>
    <t xml:space="preserve">    001001</t>
  </si>
  <si>
    <t xml:space="preserve">  001002</t>
  </si>
  <si>
    <t xml:space="preserve">  中共驻马店市委机关后勤服务中心</t>
  </si>
  <si>
    <t xml:space="preserve">    001002</t>
  </si>
  <si>
    <t xml:space="preserve">  001003</t>
  </si>
  <si>
    <t xml:space="preserve">  中共驻马店市委《驻马店工作》编辑部</t>
  </si>
  <si>
    <t xml:space="preserve">    001003</t>
  </si>
  <si>
    <t xml:space="preserve">  001006</t>
  </si>
  <si>
    <t xml:space="preserve">  中共驻马店市委民意快线办公室</t>
  </si>
  <si>
    <t xml:space="preserve">    001006</t>
  </si>
  <si>
    <t xml:space="preserve">  001007</t>
  </si>
  <si>
    <t xml:space="preserve">  驻马店市电子政务内网管理中心</t>
  </si>
  <si>
    <t xml:space="preserve">    001007</t>
  </si>
  <si>
    <t xml:space="preserve">  001008</t>
  </si>
  <si>
    <t xml:space="preserve">  驻马店市专用通信局</t>
  </si>
  <si>
    <t xml:space="preserve">    001008</t>
  </si>
  <si>
    <t xml:space="preserve">  001010</t>
  </si>
  <si>
    <t xml:space="preserve">  驻马店市政策研究资料编辑室</t>
  </si>
  <si>
    <t xml:space="preserve">    001010</t>
  </si>
  <si>
    <t xml:space="preserve">  001011</t>
  </si>
  <si>
    <t xml:space="preserve">  驻马店市公务接待服务中心</t>
  </si>
  <si>
    <t xml:space="preserve">    001011</t>
  </si>
  <si>
    <t xml:space="preserve">  001013</t>
  </si>
  <si>
    <t xml:space="preserve">  驻马店市公务接待服务中心(事业)</t>
  </si>
  <si>
    <t xml:space="preserve">    001013</t>
  </si>
  <si>
    <t>单位名称  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</t>
    <phoneticPr fontId="2" type="noConversion"/>
  </si>
  <si>
    <t xml:space="preserve">    中共驻马店市委办公室</t>
  </si>
  <si>
    <t xml:space="preserve">    中共驻马店市委机关后勤服务中心</t>
  </si>
  <si>
    <t xml:space="preserve">    中共驻马店市委《驻马店工作》编辑部</t>
  </si>
  <si>
    <t xml:space="preserve">    中共驻马店市委民意快线办公室</t>
  </si>
  <si>
    <t xml:space="preserve">    驻马店市电子政务内网管理中心</t>
  </si>
  <si>
    <t xml:space="preserve">    驻马店市专用通信局</t>
  </si>
  <si>
    <t>40</t>
  </si>
  <si>
    <t>税金及附加费用</t>
  </si>
  <si>
    <t>大型修缮</t>
  </si>
  <si>
    <t xml:space="preserve">    驻马店市政策研究资料编辑室</t>
  </si>
  <si>
    <t xml:space="preserve">    驻马店市公务接待服务中心</t>
  </si>
  <si>
    <t xml:space="preserve">    驻马店市公务接待服务中心(事业)</t>
  </si>
  <si>
    <t>单位名称：中共驻马店市委办公室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</t>
    <phoneticPr fontId="2" type="noConversion"/>
  </si>
  <si>
    <t>单位名称  ：中共驻马店市委办公室 和 中共驻马店市委机关后勤服务中心 和 中共驻马店市委《驻马店工作》编辑部 和 中共驻马店市委民意快线办公室 和 驻马店市电子政务内网管理中心 和 驻马店市专用通信局 和 驻马店市政策研究资料编辑室 和 驻马店市公务接待服务中心 和 驻马店市公务接待服务中心(事业)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</si>
</sst>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#,##0.0_);[Red]\(#,##0.0\)"/>
    <numFmt numFmtId="178" formatCode="00"/>
    <numFmt numFmtId="179" formatCode="0000"/>
    <numFmt numFmtId="180" formatCode="#,##0_);[Red]\(#,##0\)"/>
    <numFmt numFmtId="181" formatCode="#,##0.0000"/>
    <numFmt numFmtId="182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82" fontId="2" fillId="0" borderId="13" xfId="44" applyNumberFormat="1" applyFont="1" applyFill="1" applyBorder="1" applyAlignment="1" applyProtection="1">
      <alignment horizontal="right" vertical="center"/>
    </xf>
    <xf numFmtId="182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80" fontId="2" fillId="0" borderId="15" xfId="44" applyNumberFormat="1" applyFill="1" applyBorder="1" applyAlignment="1">
      <alignment horizontal="right" vertical="center"/>
    </xf>
    <xf numFmtId="180" fontId="2" fillId="0" borderId="15" xfId="44" applyNumberFormat="1" applyFont="1" applyFill="1" applyBorder="1" applyAlignment="1">
      <alignment horizontal="right" vertical="center"/>
    </xf>
    <xf numFmtId="180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80" fontId="2" fillId="0" borderId="13" xfId="47" applyNumberFormat="1" applyFont="1" applyFill="1" applyBorder="1" applyAlignment="1" applyProtection="1">
      <alignment horizontal="right" vertical="center"/>
    </xf>
    <xf numFmtId="180" fontId="2" fillId="0" borderId="10" xfId="47" applyNumberFormat="1" applyFill="1" applyBorder="1" applyAlignment="1">
      <alignment horizontal="right" vertical="center"/>
    </xf>
    <xf numFmtId="180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80" fontId="2" fillId="0" borderId="10" xfId="47" applyNumberFormat="1" applyFont="1" applyFill="1" applyBorder="1" applyAlignment="1" applyProtection="1">
      <alignment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182" fontId="2" fillId="0" borderId="10" xfId="43" applyNumberFormat="1" applyFont="1" applyFill="1" applyBorder="1" applyAlignment="1" applyProtection="1">
      <alignment horizontal="right" vertical="center"/>
    </xf>
    <xf numFmtId="181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2" fillId="0" borderId="0" xfId="44" applyNumberFormat="1" applyFont="1" applyFill="1" applyAlignment="1" applyProtection="1">
      <alignment vertical="center" wrapText="1"/>
    </xf>
    <xf numFmtId="176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horizontal="right" vertical="center"/>
    </xf>
    <xf numFmtId="177" fontId="20" fillId="0" borderId="0" xfId="44" applyNumberFormat="1" applyFont="1" applyFill="1" applyAlignment="1" applyProtection="1">
      <alignment vertical="center"/>
    </xf>
    <xf numFmtId="177" fontId="20" fillId="0" borderId="0" xfId="44" applyNumberFormat="1" applyFont="1" applyFill="1" applyAlignment="1" applyProtection="1">
      <alignment horizontal="center" vertical="center"/>
    </xf>
    <xf numFmtId="176" fontId="20" fillId="0" borderId="10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Continuous" vertical="center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" vertical="center"/>
    </xf>
    <xf numFmtId="182" fontId="2" fillId="0" borderId="10" xfId="44" applyNumberFormat="1" applyFont="1" applyFill="1" applyBorder="1" applyAlignment="1" applyProtection="1">
      <alignment horizontal="right" vertical="center"/>
    </xf>
    <xf numFmtId="176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182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76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78" fontId="2" fillId="0" borderId="0" xfId="45" applyNumberFormat="1" applyFont="1" applyFill="1" applyAlignment="1" applyProtection="1">
      <alignment horizontal="center" vertical="center" wrapText="1"/>
    </xf>
    <xf numFmtId="179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77" fontId="20" fillId="25" borderId="0" xfId="45" applyNumberFormat="1" applyFont="1" applyFill="1" applyAlignment="1" applyProtection="1">
      <alignment vertical="center" wrapText="1"/>
    </xf>
    <xf numFmtId="177" fontId="20" fillId="0" borderId="0" xfId="45" applyNumberFormat="1" applyFont="1" applyFill="1" applyAlignment="1" applyProtection="1">
      <alignment horizontal="center" vertical="center"/>
    </xf>
    <xf numFmtId="177" fontId="20" fillId="25" borderId="0" xfId="45" applyNumberFormat="1" applyFont="1" applyFill="1" applyAlignment="1" applyProtection="1">
      <alignment horizontal="center" vertical="center" wrapText="1"/>
    </xf>
    <xf numFmtId="178" fontId="20" fillId="0" borderId="10" xfId="45" applyNumberFormat="1" applyFont="1" applyFill="1" applyBorder="1" applyAlignment="1" applyProtection="1">
      <alignment horizontal="center" vertical="center"/>
    </xf>
    <xf numFmtId="179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78" fontId="20" fillId="0" borderId="13" xfId="45" applyNumberFormat="1" applyFont="1" applyFill="1" applyBorder="1" applyAlignment="1" applyProtection="1">
      <alignment horizontal="center" vertical="center"/>
    </xf>
    <xf numFmtId="179" fontId="20" fillId="0" borderId="13" xfId="45" applyNumberFormat="1" applyFont="1" applyFill="1" applyBorder="1" applyAlignment="1" applyProtection="1">
      <alignment horizontal="center" vertical="center"/>
    </xf>
    <xf numFmtId="179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0" fillId="0" borderId="0" xfId="0">
      <alignment vertical="center"/>
    </xf>
    <xf numFmtId="178" fontId="20" fillId="0" borderId="0" xfId="46" applyNumberFormat="1" applyFont="1" applyFill="1" applyAlignment="1" applyProtection="1">
      <alignment horizontal="center" vertical="center"/>
    </xf>
    <xf numFmtId="179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77" fontId="20" fillId="0" borderId="0" xfId="46" applyNumberFormat="1" applyFont="1" applyFill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10" xfId="46" applyNumberFormat="1" applyFont="1" applyFill="1" applyBorder="1" applyAlignment="1" applyProtection="1">
      <alignment horizontal="center" vertical="center"/>
    </xf>
    <xf numFmtId="179" fontId="20" fillId="0" borderId="10" xfId="46" applyNumberFormat="1" applyFont="1" applyFill="1" applyBorder="1" applyAlignment="1" applyProtection="1">
      <alignment horizontal="center" vertical="center"/>
    </xf>
    <xf numFmtId="178" fontId="20" fillId="0" borderId="13" xfId="46" applyNumberFormat="1" applyFont="1" applyFill="1" applyBorder="1" applyAlignment="1" applyProtection="1">
      <alignment horizontal="center" vertical="center"/>
    </xf>
    <xf numFmtId="179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76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6" fontId="2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6" fontId="20" fillId="0" borderId="10" xfId="47" applyNumberFormat="1" applyFont="1" applyFill="1" applyBorder="1" applyAlignment="1" applyProtection="1">
      <alignment horizontal="centerContinuous" vertical="center"/>
    </xf>
    <xf numFmtId="176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76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182" fontId="2" fillId="0" borderId="15" xfId="47" applyNumberFormat="1" applyFont="1" applyFill="1" applyBorder="1" applyAlignment="1" applyProtection="1">
      <alignment horizontal="right" vertical="center"/>
    </xf>
    <xf numFmtId="182" fontId="2" fillId="0" borderId="10" xfId="47" applyNumberFormat="1" applyFont="1" applyFill="1" applyBorder="1" applyAlignment="1" applyProtection="1">
      <alignment horizontal="right" vertical="center"/>
    </xf>
    <xf numFmtId="182" fontId="2" fillId="0" borderId="13" xfId="47" applyNumberFormat="1" applyFont="1" applyFill="1" applyBorder="1" applyAlignment="1" applyProtection="1">
      <alignment horizontal="right" vertical="center"/>
    </xf>
    <xf numFmtId="180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80" fontId="2" fillId="0" borderId="10" xfId="47" applyNumberFormat="1" applyFont="1" applyFill="1" applyBorder="1" applyAlignment="1" applyProtection="1">
      <alignment horizontal="right" vertical="center"/>
    </xf>
    <xf numFmtId="176" fontId="20" fillId="0" borderId="11" xfId="47" applyNumberFormat="1" applyFont="1" applyFill="1" applyBorder="1" applyAlignment="1" applyProtection="1">
      <alignment horizontal="center" vertical="center"/>
    </xf>
    <xf numFmtId="176" fontId="20" fillId="0" borderId="12" xfId="47" applyNumberFormat="1" applyFont="1" applyFill="1" applyBorder="1" applyAlignment="1" applyProtection="1">
      <alignment horizontal="center" vertical="center"/>
    </xf>
    <xf numFmtId="176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77" fontId="20" fillId="0" borderId="0" xfId="46" applyNumberFormat="1" applyFont="1" applyFill="1" applyAlignment="1" applyProtection="1">
      <alignment horizontal="center" vertical="center"/>
    </xf>
    <xf numFmtId="177" fontId="20" fillId="0" borderId="21" xfId="46" applyNumberFormat="1" applyFont="1" applyFill="1" applyBorder="1" applyAlignment="1" applyProtection="1">
      <alignment horizontal="center"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8" fontId="2" fillId="0" borderId="0" xfId="43" applyNumberFormat="1" applyFont="1" applyFill="1" applyAlignment="1">
      <alignment horizontal="center" vertical="center" wrapText="1"/>
    </xf>
    <xf numFmtId="179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77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78" fontId="20" fillId="0" borderId="13" xfId="43" applyNumberFormat="1" applyFont="1" applyBorder="1" applyAlignment="1">
      <alignment horizontal="center" vertical="center"/>
    </xf>
    <xf numFmtId="179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176" fontId="20" fillId="0" borderId="21" xfId="44" applyNumberFormat="1" applyFont="1" applyFill="1" applyBorder="1" applyAlignment="1" applyProtection="1">
      <alignment horizontal="left" vertical="center"/>
    </xf>
    <xf numFmtId="176" fontId="20" fillId="24" borderId="21" xfId="44" applyNumberFormat="1" applyFont="1" applyFill="1" applyBorder="1" applyAlignment="1" applyProtection="1">
      <alignment horizontal="left" vertical="center"/>
    </xf>
    <xf numFmtId="176" fontId="21" fillId="0" borderId="0" xfId="44" applyNumberFormat="1" applyFont="1" applyFill="1" applyAlignment="1" applyProtection="1">
      <alignment horizontal="center" vertical="center"/>
    </xf>
    <xf numFmtId="176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77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76" fontId="20" fillId="0" borderId="22" xfId="44" applyNumberFormat="1" applyFont="1" applyFill="1" applyBorder="1" applyAlignment="1" applyProtection="1">
      <alignment horizontal="center" vertical="center" wrapText="1"/>
    </xf>
    <xf numFmtId="176" fontId="20" fillId="0" borderId="11" xfId="44" applyNumberFormat="1" applyFont="1" applyFill="1" applyBorder="1" applyAlignment="1" applyProtection="1">
      <alignment horizontal="center" vertical="center"/>
    </xf>
    <xf numFmtId="176" fontId="20" fillId="0" borderId="14" xfId="44" applyNumberFormat="1" applyFont="1" applyFill="1" applyBorder="1" applyAlignment="1" applyProtection="1">
      <alignment horizontal="center" vertical="center"/>
    </xf>
    <xf numFmtId="176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78" fontId="21" fillId="0" borderId="0" xfId="45" applyNumberFormat="1" applyFont="1" applyFill="1" applyAlignment="1" applyProtection="1">
      <alignment horizontal="center" vertical="center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178" fontId="20" fillId="0" borderId="21" xfId="45" applyNumberFormat="1" applyFont="1" applyFill="1" applyBorder="1" applyAlignment="1" applyProtection="1">
      <alignment horizontal="left" vertical="center"/>
    </xf>
    <xf numFmtId="178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78" fontId="20" fillId="0" borderId="21" xfId="46" applyNumberFormat="1" applyFont="1" applyFill="1" applyBorder="1" applyAlignment="1" applyProtection="1">
      <alignment horizontal="left" vertical="center"/>
    </xf>
    <xf numFmtId="178" fontId="20" fillId="24" borderId="21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76" fontId="21" fillId="0" borderId="0" xfId="47" applyNumberFormat="1" applyFont="1" applyFill="1" applyAlignment="1" applyProtection="1">
      <alignment horizontal="center" vertical="center"/>
    </xf>
    <xf numFmtId="176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76" fontId="20" fillId="0" borderId="22" xfId="47" applyNumberFormat="1" applyFont="1" applyFill="1" applyBorder="1" applyAlignment="1" applyProtection="1">
      <alignment horizontal="center" vertical="center" wrapText="1"/>
    </xf>
    <xf numFmtId="176" fontId="20" fillId="0" borderId="10" xfId="47" applyNumberFormat="1" applyFont="1" applyFill="1" applyBorder="1" applyAlignment="1" applyProtection="1">
      <alignment horizontal="center" vertical="center"/>
    </xf>
    <xf numFmtId="177" fontId="20" fillId="0" borderId="10" xfId="47" applyNumberFormat="1" applyFont="1" applyFill="1" applyBorder="1" applyAlignment="1" applyProtection="1">
      <alignment horizontal="center" vertical="center"/>
    </xf>
    <xf numFmtId="176" fontId="20" fillId="0" borderId="21" xfId="47" applyNumberFormat="1" applyFont="1" applyFill="1" applyBorder="1" applyAlignment="1" applyProtection="1">
      <alignment horizontal="left" vertical="center"/>
    </xf>
    <xf numFmtId="176" fontId="20" fillId="24" borderId="21" xfId="47" applyNumberFormat="1" applyFont="1" applyFill="1" applyBorder="1" applyAlignment="1" applyProtection="1">
      <alignment horizontal="left" vertical="center"/>
    </xf>
    <xf numFmtId="176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178" fontId="20" fillId="0" borderId="10" xfId="43" applyNumberFormat="1" applyFont="1" applyFill="1" applyBorder="1" applyAlignment="1">
      <alignment horizontal="center" vertical="center"/>
    </xf>
    <xf numFmtId="179" fontId="20" fillId="0" borderId="10" xfId="43" applyNumberFormat="1" applyFont="1" applyFill="1" applyBorder="1" applyAlignment="1">
      <alignment horizontal="center" vertical="center"/>
    </xf>
    <xf numFmtId="178" fontId="20" fillId="0" borderId="21" xfId="43" applyNumberFormat="1" applyFont="1" applyFill="1" applyBorder="1" applyAlignment="1">
      <alignment horizontal="left" vertical="center"/>
    </xf>
    <xf numFmtId="178" fontId="20" fillId="24" borderId="21" xfId="43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tabSelected="1" workbookViewId="0"/>
  </sheetViews>
  <sheetFormatPr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4.95" customHeight="1">
      <c r="A2" s="46"/>
      <c r="B2" s="47"/>
      <c r="C2" s="47"/>
      <c r="D2" s="48"/>
      <c r="E2" s="49"/>
      <c r="F2" s="49"/>
      <c r="G2" s="49"/>
      <c r="H2" s="49"/>
      <c r="I2" s="49"/>
      <c r="J2" s="49"/>
      <c r="K2" s="49"/>
      <c r="L2" s="49"/>
      <c r="M2" s="49"/>
      <c r="N2" s="50" t="s">
        <v>0</v>
      </c>
      <c r="O2" s="45"/>
      <c r="P2" s="45"/>
      <c r="Q2" s="45"/>
      <c r="R2" s="45"/>
    </row>
    <row r="3" spans="1:18" ht="24.95" customHeight="1">
      <c r="A3" s="193" t="s">
        <v>108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45"/>
      <c r="P3" s="45"/>
      <c r="Q3" s="45"/>
      <c r="R3" s="45"/>
    </row>
    <row r="4" spans="1:18" ht="24.95" customHeight="1">
      <c r="A4" s="191" t="s">
        <v>209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49"/>
      <c r="N4" s="50" t="s">
        <v>1</v>
      </c>
      <c r="O4" s="45"/>
      <c r="P4" s="45"/>
      <c r="Q4" s="45"/>
      <c r="R4" s="45"/>
    </row>
    <row r="5" spans="1:18" ht="24.95" customHeight="1">
      <c r="A5" s="51" t="s">
        <v>2</v>
      </c>
      <c r="B5" s="52"/>
      <c r="C5" s="203" t="s">
        <v>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5"/>
      <c r="O5" s="45"/>
      <c r="P5" s="45"/>
      <c r="Q5" s="45"/>
      <c r="R5" s="45"/>
    </row>
    <row r="6" spans="1:18" ht="24.95" customHeight="1">
      <c r="A6" s="194" t="s">
        <v>4</v>
      </c>
      <c r="B6" s="194" t="s">
        <v>5</v>
      </c>
      <c r="C6" s="202" t="s">
        <v>6</v>
      </c>
      <c r="D6" s="200" t="s">
        <v>109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55"/>
      <c r="P6" s="55"/>
      <c r="Q6" s="55"/>
      <c r="R6" s="45"/>
    </row>
    <row r="7" spans="1:18" ht="24.95" customHeight="1">
      <c r="A7" s="195"/>
      <c r="B7" s="195"/>
      <c r="C7" s="195"/>
      <c r="D7" s="197" t="s">
        <v>7</v>
      </c>
      <c r="E7" s="206" t="s">
        <v>110</v>
      </c>
      <c r="F7" s="206"/>
      <c r="G7" s="206"/>
      <c r="H7" s="206"/>
      <c r="I7" s="206"/>
      <c r="J7" s="206"/>
      <c r="K7" s="199" t="s">
        <v>22</v>
      </c>
      <c r="L7" s="201" t="s">
        <v>23</v>
      </c>
      <c r="M7" s="197" t="s">
        <v>8</v>
      </c>
      <c r="N7" s="197" t="s">
        <v>9</v>
      </c>
      <c r="O7" s="55"/>
      <c r="P7" s="55"/>
      <c r="Q7" s="55"/>
      <c r="R7" s="45"/>
    </row>
    <row r="8" spans="1:18" ht="24.95" customHeight="1">
      <c r="A8" s="196"/>
      <c r="B8" s="195"/>
      <c r="C8" s="196"/>
      <c r="D8" s="198"/>
      <c r="E8" s="56" t="s">
        <v>10</v>
      </c>
      <c r="F8" s="56" t="s">
        <v>11</v>
      </c>
      <c r="G8" s="57" t="s">
        <v>111</v>
      </c>
      <c r="H8" s="56" t="s">
        <v>21</v>
      </c>
      <c r="I8" s="57" t="s">
        <v>112</v>
      </c>
      <c r="J8" s="56" t="s">
        <v>113</v>
      </c>
      <c r="K8" s="199"/>
      <c r="L8" s="198"/>
      <c r="M8" s="198"/>
      <c r="N8" s="198"/>
      <c r="O8" s="55"/>
      <c r="P8" s="55"/>
      <c r="Q8" s="55"/>
      <c r="R8" s="55"/>
    </row>
    <row r="9" spans="1:18" s="55" customFormat="1" ht="24.75" customHeight="1">
      <c r="A9" s="58" t="s">
        <v>114</v>
      </c>
      <c r="B9" s="8">
        <v>32239003</v>
      </c>
      <c r="C9" s="59" t="s">
        <v>12</v>
      </c>
      <c r="D9" s="9">
        <v>21706403</v>
      </c>
      <c r="E9" s="9">
        <v>21706403</v>
      </c>
      <c r="F9" s="9">
        <v>21706403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8" s="55" customFormat="1" ht="24.75" customHeight="1">
      <c r="A10" s="60" t="s">
        <v>13</v>
      </c>
      <c r="B10" s="8">
        <v>32239003</v>
      </c>
      <c r="C10" s="61" t="s">
        <v>14</v>
      </c>
      <c r="D10" s="9">
        <v>17425955</v>
      </c>
      <c r="E10" s="9">
        <v>17425955</v>
      </c>
      <c r="F10" s="9">
        <v>17425955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R10" s="73"/>
    </row>
    <row r="11" spans="1:18" s="55" customFormat="1" ht="24.75" customHeight="1">
      <c r="A11" s="10" t="s">
        <v>115</v>
      </c>
      <c r="B11" s="8">
        <v>0</v>
      </c>
      <c r="C11" s="62" t="s">
        <v>15</v>
      </c>
      <c r="D11" s="9">
        <v>1554953</v>
      </c>
      <c r="E11" s="9">
        <v>1554953</v>
      </c>
      <c r="F11" s="9">
        <v>1554953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R11" s="73"/>
    </row>
    <row r="12" spans="1:18" s="55" customFormat="1" ht="24.75" customHeight="1">
      <c r="A12" s="60" t="s">
        <v>116</v>
      </c>
      <c r="B12" s="8">
        <v>0</v>
      </c>
      <c r="C12" s="62" t="s">
        <v>16</v>
      </c>
      <c r="D12" s="9">
        <v>2725495</v>
      </c>
      <c r="E12" s="9">
        <v>2725495</v>
      </c>
      <c r="F12" s="9">
        <v>2725495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Q12" s="73"/>
      <c r="R12" s="73"/>
    </row>
    <row r="13" spans="1:18" s="55" customFormat="1" ht="24.95" customHeight="1">
      <c r="A13" s="63" t="s">
        <v>117</v>
      </c>
      <c r="B13" s="8">
        <v>0</v>
      </c>
      <c r="C13" s="62" t="s">
        <v>17</v>
      </c>
      <c r="D13" s="9">
        <v>10532600</v>
      </c>
      <c r="E13" s="9">
        <v>10532600</v>
      </c>
      <c r="F13" s="9">
        <v>10532600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Q13" s="73"/>
      <c r="R13" s="73"/>
    </row>
    <row r="14" spans="1:18" s="55" customFormat="1" ht="24.95" customHeight="1">
      <c r="A14" s="63" t="s">
        <v>118</v>
      </c>
      <c r="B14" s="8">
        <v>0</v>
      </c>
      <c r="C14" s="62" t="s">
        <v>120</v>
      </c>
      <c r="D14" s="11">
        <v>10532600</v>
      </c>
      <c r="E14" s="11">
        <v>10532600</v>
      </c>
      <c r="F14" s="11">
        <v>10532600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P14" s="73"/>
      <c r="Q14" s="73"/>
      <c r="R14" s="73"/>
    </row>
    <row r="15" spans="1:18" s="55" customFormat="1" ht="24.95" customHeight="1">
      <c r="A15" s="58" t="s">
        <v>121</v>
      </c>
      <c r="B15" s="66">
        <v>0</v>
      </c>
      <c r="C15" s="64" t="s">
        <v>122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2">
        <v>0</v>
      </c>
      <c r="P15" s="73"/>
      <c r="Q15" s="73"/>
      <c r="R15" s="73"/>
    </row>
    <row r="16" spans="1:18" s="55" customFormat="1" ht="24.95" customHeight="1">
      <c r="A16" s="58" t="s">
        <v>123</v>
      </c>
      <c r="B16" s="13">
        <v>0</v>
      </c>
      <c r="C16" s="65" t="s">
        <v>124</v>
      </c>
      <c r="D16" s="14">
        <v>0</v>
      </c>
      <c r="E16" s="14">
        <v>0</v>
      </c>
      <c r="F16" s="1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5">
        <v>0</v>
      </c>
      <c r="P16" s="73"/>
      <c r="Q16" s="73"/>
      <c r="R16" s="73"/>
    </row>
    <row r="17" spans="1:18" s="55" customFormat="1" ht="24.95" customHeight="1">
      <c r="A17" s="58" t="s">
        <v>125</v>
      </c>
      <c r="B17" s="13">
        <v>0</v>
      </c>
      <c r="C17" s="65" t="s">
        <v>126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Q17" s="73"/>
      <c r="R17" s="73"/>
    </row>
    <row r="18" spans="1:18" s="55" customFormat="1" ht="24.95" customHeight="1">
      <c r="A18" s="58" t="s">
        <v>127</v>
      </c>
      <c r="B18" s="17">
        <v>0</v>
      </c>
      <c r="C18" s="65" t="s">
        <v>128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Q18" s="73"/>
      <c r="R18" s="73"/>
    </row>
    <row r="19" spans="1:18" s="55" customFormat="1" ht="24.95" customHeight="1">
      <c r="A19" s="58"/>
      <c r="B19" s="66"/>
      <c r="C19" s="67" t="s">
        <v>129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Q19" s="73"/>
      <c r="R19" s="73"/>
    </row>
    <row r="20" spans="1:18" ht="24.95" customHeight="1">
      <c r="A20" s="58"/>
      <c r="B20" s="68"/>
      <c r="C20" s="5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55"/>
      <c r="P20" s="55"/>
      <c r="Q20" s="44"/>
      <c r="R20" s="44"/>
    </row>
    <row r="21" spans="1:18" ht="24.95" customHeight="1">
      <c r="A21" s="58"/>
      <c r="B21" s="68"/>
      <c r="C21" s="5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55"/>
      <c r="P21" s="55"/>
      <c r="Q21" s="44"/>
      <c r="R21" s="44"/>
    </row>
    <row r="22" spans="1:18" s="55" customFormat="1" ht="24.95" customHeight="1">
      <c r="A22" s="53" t="s">
        <v>18</v>
      </c>
      <c r="B22" s="66">
        <v>32239003</v>
      </c>
      <c r="C22" s="54" t="s">
        <v>19</v>
      </c>
      <c r="D22" s="66">
        <v>32239003</v>
      </c>
      <c r="E22" s="66">
        <v>32239003</v>
      </c>
      <c r="F22" s="66">
        <v>32239003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70"/>
      <c r="P22" s="73"/>
      <c r="Q22" s="73"/>
      <c r="R22" s="73"/>
    </row>
    <row r="23" spans="1:18" ht="24" customHeight="1">
      <c r="A23" s="71"/>
      <c r="B23" s="55"/>
      <c r="C23" s="5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45"/>
      <c r="P23" s="45"/>
      <c r="Q23" s="44"/>
      <c r="R23" s="44"/>
    </row>
    <row r="24" spans="1:18" ht="11.25" customHeight="1">
      <c r="A24" s="45"/>
      <c r="B24" s="55"/>
      <c r="C24" s="55"/>
      <c r="D24" s="4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5"/>
      <c r="P24" s="45"/>
      <c r="Q24" s="44"/>
      <c r="R24" s="44"/>
    </row>
    <row r="25" spans="1:18" ht="11.25" customHeight="1">
      <c r="A25" s="45"/>
      <c r="B25" s="55"/>
      <c r="C25" s="55"/>
      <c r="D25" s="4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5"/>
      <c r="P25" s="45"/>
      <c r="Q25" s="44"/>
      <c r="R25" s="44"/>
    </row>
    <row r="26" spans="1:18" ht="11.25" customHeight="1">
      <c r="A26" s="45"/>
      <c r="B26" s="45"/>
      <c r="C26" s="55"/>
      <c r="D26" s="55"/>
      <c r="E26" s="55"/>
      <c r="F26" s="55"/>
      <c r="G26" s="55"/>
      <c r="H26" s="55"/>
      <c r="I26" s="55"/>
      <c r="J26" s="55"/>
      <c r="K26" s="55"/>
      <c r="L26" s="45"/>
      <c r="M26" s="55"/>
      <c r="N26" s="55"/>
      <c r="O26" s="45"/>
      <c r="P26" s="45"/>
      <c r="Q26" s="44"/>
      <c r="R26" s="44"/>
    </row>
    <row r="27" spans="1:18" ht="11.25" customHeight="1">
      <c r="A27" s="45"/>
      <c r="B27" s="45"/>
      <c r="C27" s="55"/>
      <c r="D27" s="4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5"/>
      <c r="P27" s="45"/>
      <c r="Q27" s="44"/>
      <c r="R27" s="44"/>
    </row>
    <row r="28" spans="1:18" ht="11.25" customHeight="1">
      <c r="A28" s="45"/>
      <c r="B28" s="45"/>
      <c r="C28" s="45"/>
      <c r="D28" s="4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5"/>
      <c r="P28" s="45"/>
      <c r="Q28" s="44"/>
      <c r="R28" s="44"/>
    </row>
    <row r="29" spans="1:18" ht="11.25" customHeight="1">
      <c r="A29" s="45"/>
      <c r="B29" s="45"/>
      <c r="C29" s="45"/>
      <c r="D29" s="4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5"/>
      <c r="P29" s="45"/>
      <c r="Q29" s="44"/>
      <c r="R29" s="44"/>
    </row>
    <row r="30" spans="1:18" ht="11.25" customHeight="1">
      <c r="A30" s="45"/>
      <c r="B30" s="45"/>
      <c r="C30" s="45"/>
      <c r="D30" s="4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5"/>
      <c r="P30" s="45"/>
      <c r="Q30" s="44"/>
      <c r="R30" s="44"/>
    </row>
    <row r="31" spans="1:18" ht="11.25" customHeight="1">
      <c r="A31" s="45"/>
      <c r="B31" s="45"/>
      <c r="C31" s="45"/>
      <c r="D31" s="4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5"/>
      <c r="P31" s="45"/>
      <c r="Q31" s="44"/>
      <c r="R31" s="44"/>
    </row>
    <row r="32" spans="1:18" ht="11.25" customHeight="1">
      <c r="A32" s="55"/>
      <c r="B32" s="45"/>
      <c r="C32" s="45"/>
      <c r="D32" s="4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5"/>
      <c r="P32" s="45"/>
      <c r="Q32" s="44"/>
      <c r="R32" s="44"/>
    </row>
    <row r="33" spans="1:18" ht="11.25" customHeight="1">
      <c r="A33" s="44"/>
      <c r="B33" s="44"/>
      <c r="C33" s="4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44"/>
      <c r="P33" s="44"/>
      <c r="Q33" s="44"/>
      <c r="R33" s="44"/>
    </row>
    <row r="34" spans="1:18" ht="11.25" customHeight="1">
      <c r="A34" s="44"/>
      <c r="B34" s="44"/>
      <c r="C34" s="4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44"/>
      <c r="P34" s="44"/>
      <c r="Q34" s="44"/>
      <c r="R34" s="44"/>
    </row>
    <row r="35" spans="1:18" ht="11.25" customHeight="1">
      <c r="A35" s="44"/>
      <c r="B35" s="44"/>
      <c r="C35" s="44"/>
      <c r="D35" s="55"/>
      <c r="E35" s="55"/>
      <c r="F35" s="55"/>
      <c r="G35" s="55"/>
      <c r="H35" s="55"/>
      <c r="I35" s="55"/>
      <c r="J35" s="55"/>
      <c r="K35" s="55"/>
      <c r="L35" s="45"/>
      <c r="M35" s="55"/>
      <c r="N35" s="45"/>
      <c r="O35" s="44"/>
      <c r="P35" s="44"/>
      <c r="Q35" s="44"/>
      <c r="R35" s="44"/>
    </row>
    <row r="36" spans="1:18" ht="11.25" customHeight="1">
      <c r="A36" s="44"/>
      <c r="B36" s="44"/>
      <c r="C36" s="44"/>
      <c r="D36" s="55"/>
      <c r="E36" s="55"/>
      <c r="F36" s="55"/>
      <c r="G36" s="55"/>
      <c r="H36" s="55"/>
      <c r="I36" s="55"/>
      <c r="J36" s="55"/>
      <c r="K36" s="55"/>
      <c r="L36" s="45"/>
      <c r="M36" s="55"/>
      <c r="N36" s="45"/>
      <c r="O36" s="44"/>
      <c r="P36" s="44"/>
      <c r="Q36" s="44"/>
      <c r="R36" s="44"/>
    </row>
    <row r="37" spans="1:18" ht="11.25" customHeight="1">
      <c r="A37" s="44"/>
      <c r="B37" s="44"/>
      <c r="C37" s="44"/>
      <c r="D37" s="45"/>
      <c r="E37" s="55"/>
      <c r="F37" s="55"/>
      <c r="G37" s="55"/>
      <c r="H37" s="55"/>
      <c r="I37" s="55"/>
      <c r="J37" s="55"/>
      <c r="K37" s="55"/>
      <c r="L37" s="45"/>
      <c r="M37" s="55"/>
      <c r="N37" s="45"/>
      <c r="O37" s="44"/>
      <c r="P37" s="44"/>
      <c r="Q37" s="44"/>
      <c r="R37" s="44"/>
    </row>
    <row r="38" spans="1:18" ht="11.25" customHeight="1">
      <c r="A38" s="44"/>
      <c r="B38" s="44"/>
      <c r="C38" s="4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45"/>
      <c r="O38" s="44"/>
      <c r="P38" s="44"/>
      <c r="Q38" s="44"/>
      <c r="R38" s="44"/>
    </row>
    <row r="39" spans="1:18" ht="11.25" customHeight="1">
      <c r="A39" s="44"/>
      <c r="B39" s="44"/>
      <c r="C39" s="44"/>
      <c r="D39" s="55"/>
      <c r="E39" s="55"/>
      <c r="F39" s="55"/>
      <c r="G39" s="55"/>
      <c r="H39" s="55"/>
      <c r="I39" s="55"/>
      <c r="J39" s="45"/>
      <c r="K39" s="45"/>
      <c r="L39" s="55"/>
      <c r="M39" s="55"/>
      <c r="N39" s="45"/>
      <c r="O39" s="44"/>
      <c r="P39" s="44"/>
      <c r="Q39" s="44"/>
      <c r="R39" s="44"/>
    </row>
    <row r="40" spans="1:18" ht="11.25" customHeight="1">
      <c r="A40" s="44"/>
      <c r="B40" s="44"/>
      <c r="C40" s="44"/>
      <c r="D40" s="55"/>
      <c r="E40" s="55"/>
      <c r="F40" s="55"/>
      <c r="G40" s="55"/>
      <c r="H40" s="55"/>
      <c r="I40" s="55"/>
      <c r="J40" s="45"/>
      <c r="K40" s="45"/>
      <c r="L40" s="55"/>
      <c r="M40" s="55"/>
      <c r="N40" s="45"/>
      <c r="O40" s="44"/>
      <c r="P40" s="44"/>
      <c r="Q40" s="44"/>
      <c r="R40" s="44"/>
    </row>
    <row r="41" spans="1:18" ht="11.25" customHeight="1">
      <c r="A41" s="44"/>
      <c r="B41" s="44"/>
      <c r="C41" s="44"/>
      <c r="D41" s="45"/>
      <c r="E41" s="45"/>
      <c r="F41" s="45"/>
      <c r="G41" s="45"/>
      <c r="H41" s="45"/>
      <c r="I41" s="45"/>
      <c r="J41" s="45"/>
      <c r="K41" s="45"/>
      <c r="L41" s="55"/>
      <c r="M41" s="55"/>
      <c r="N41" s="45"/>
      <c r="O41" s="44"/>
      <c r="P41" s="44"/>
      <c r="Q41" s="44"/>
      <c r="R41" s="44"/>
    </row>
  </sheetData>
  <sheetProtection formatCells="0" formatColumns="0" formatRows="0"/>
  <mergeCells count="13"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showZeros="0" workbookViewId="0"/>
  </sheetViews>
  <sheetFormatPr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76"/>
      <c r="B1" s="76"/>
      <c r="C1" s="77"/>
      <c r="D1" s="78"/>
      <c r="E1" s="75"/>
      <c r="F1" s="75"/>
      <c r="G1" s="75"/>
      <c r="H1" s="79"/>
      <c r="I1" s="79"/>
      <c r="J1" s="79"/>
      <c r="K1" s="79"/>
      <c r="L1" s="79"/>
      <c r="M1" s="79"/>
      <c r="N1" s="79"/>
      <c r="O1" s="79"/>
      <c r="P1" s="80" t="s">
        <v>24</v>
      </c>
      <c r="Q1" s="74"/>
    </row>
    <row r="2" spans="1:17" ht="25.5" customHeight="1">
      <c r="A2" s="207" t="s">
        <v>130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74"/>
    </row>
    <row r="3" spans="1:17" ht="25.5" customHeight="1">
      <c r="A3" s="214" t="s">
        <v>237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81" t="s">
        <v>1</v>
      </c>
      <c r="Q3" s="74"/>
    </row>
    <row r="4" spans="1:17" ht="20.25" customHeight="1">
      <c r="A4" s="212" t="s">
        <v>25</v>
      </c>
      <c r="B4" s="212"/>
      <c r="C4" s="212"/>
      <c r="D4" s="208" t="s">
        <v>26</v>
      </c>
      <c r="E4" s="208" t="s">
        <v>27</v>
      </c>
      <c r="F4" s="209" t="s">
        <v>20</v>
      </c>
      <c r="G4" s="217" t="s">
        <v>110</v>
      </c>
      <c r="H4" s="218"/>
      <c r="I4" s="218"/>
      <c r="J4" s="218"/>
      <c r="K4" s="218"/>
      <c r="L4" s="219"/>
      <c r="M4" s="220" t="s">
        <v>22</v>
      </c>
      <c r="N4" s="210" t="s">
        <v>23</v>
      </c>
      <c r="O4" s="216" t="s">
        <v>8</v>
      </c>
      <c r="P4" s="208" t="s">
        <v>9</v>
      </c>
      <c r="Q4" s="74"/>
    </row>
    <row r="5" spans="1:17" ht="24.75" customHeight="1">
      <c r="A5" s="82" t="s">
        <v>28</v>
      </c>
      <c r="B5" s="83" t="s">
        <v>29</v>
      </c>
      <c r="C5" s="83" t="s">
        <v>30</v>
      </c>
      <c r="D5" s="213"/>
      <c r="E5" s="208"/>
      <c r="F5" s="208"/>
      <c r="G5" s="84" t="s">
        <v>10</v>
      </c>
      <c r="H5" s="85" t="s">
        <v>11</v>
      </c>
      <c r="I5" s="86" t="s">
        <v>111</v>
      </c>
      <c r="J5" s="86" t="s">
        <v>21</v>
      </c>
      <c r="K5" s="86" t="s">
        <v>112</v>
      </c>
      <c r="L5" s="87" t="s">
        <v>119</v>
      </c>
      <c r="M5" s="221"/>
      <c r="N5" s="211"/>
      <c r="O5" s="211"/>
      <c r="P5" s="208"/>
      <c r="Q5" s="74"/>
    </row>
    <row r="6" spans="1:17" ht="20.25" customHeight="1">
      <c r="A6" s="88" t="s">
        <v>31</v>
      </c>
      <c r="B6" s="89" t="s">
        <v>31</v>
      </c>
      <c r="C6" s="90" t="s">
        <v>31</v>
      </c>
      <c r="D6" s="91" t="s">
        <v>31</v>
      </c>
      <c r="E6" s="92" t="s">
        <v>31</v>
      </c>
      <c r="F6" s="93">
        <v>1</v>
      </c>
      <c r="G6" s="94">
        <v>2</v>
      </c>
      <c r="H6" s="93">
        <v>3</v>
      </c>
      <c r="I6" s="93">
        <v>4</v>
      </c>
      <c r="J6" s="93">
        <v>5</v>
      </c>
      <c r="K6" s="93">
        <v>6</v>
      </c>
      <c r="L6" s="93">
        <v>7</v>
      </c>
      <c r="M6" s="93">
        <v>8</v>
      </c>
      <c r="N6" s="93">
        <v>9</v>
      </c>
      <c r="O6" s="93">
        <v>10</v>
      </c>
      <c r="P6" s="93">
        <v>11</v>
      </c>
      <c r="Q6" s="74"/>
    </row>
    <row r="7" spans="1:17" s="21" customFormat="1" ht="20.100000000000001" customHeight="1">
      <c r="A7" s="18"/>
      <c r="B7" s="18"/>
      <c r="C7" s="18"/>
      <c r="D7" s="18"/>
      <c r="E7" s="18" t="s">
        <v>7</v>
      </c>
      <c r="F7" s="19">
        <f t="shared" ref="F7:P7" si="0">F8</f>
        <v>32239003</v>
      </c>
      <c r="G7" s="19">
        <f t="shared" si="0"/>
        <v>32239003</v>
      </c>
      <c r="H7" s="19">
        <f t="shared" si="0"/>
        <v>32239003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0</v>
      </c>
      <c r="Q7" s="95"/>
    </row>
    <row r="8" spans="1:17" ht="20.100000000000001" customHeight="1">
      <c r="A8" s="18"/>
      <c r="B8" s="18"/>
      <c r="C8" s="18"/>
      <c r="D8" s="18" t="s">
        <v>44</v>
      </c>
      <c r="E8" s="18" t="s">
        <v>45</v>
      </c>
      <c r="F8" s="19">
        <f t="shared" ref="F8:P8" si="1">F9+F18+F25+F32+F39+F46+F54+F61+F70</f>
        <v>32239003</v>
      </c>
      <c r="G8" s="19">
        <f t="shared" si="1"/>
        <v>32239003</v>
      </c>
      <c r="H8" s="19">
        <f t="shared" si="1"/>
        <v>32239003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20">
        <f t="shared" si="1"/>
        <v>0</v>
      </c>
      <c r="Q8" s="74"/>
    </row>
    <row r="9" spans="1:17" ht="20.100000000000001" customHeight="1">
      <c r="A9" s="18"/>
      <c r="B9" s="18"/>
      <c r="C9" s="18"/>
      <c r="D9" s="18" t="s">
        <v>210</v>
      </c>
      <c r="E9" s="18" t="s">
        <v>211</v>
      </c>
      <c r="F9" s="19">
        <f t="shared" ref="F9:P9" si="2">SUM(F10:F17)</f>
        <v>21152001</v>
      </c>
      <c r="G9" s="19">
        <f t="shared" si="2"/>
        <v>21152001</v>
      </c>
      <c r="H9" s="19">
        <f t="shared" si="2"/>
        <v>21152001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20">
        <f t="shared" si="2"/>
        <v>0</v>
      </c>
      <c r="Q9" s="74"/>
    </row>
    <row r="10" spans="1:17" ht="20.100000000000001" customHeight="1">
      <c r="A10" s="18" t="s">
        <v>46</v>
      </c>
      <c r="B10" s="18" t="s">
        <v>47</v>
      </c>
      <c r="C10" s="18" t="s">
        <v>48</v>
      </c>
      <c r="D10" s="18" t="s">
        <v>212</v>
      </c>
      <c r="E10" s="18" t="s">
        <v>49</v>
      </c>
      <c r="F10" s="19">
        <v>10239426</v>
      </c>
      <c r="G10" s="19">
        <v>10239426</v>
      </c>
      <c r="H10" s="19">
        <v>10239426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74"/>
    </row>
    <row r="11" spans="1:17" ht="20.100000000000001" customHeight="1">
      <c r="A11" s="18" t="s">
        <v>46</v>
      </c>
      <c r="B11" s="18" t="s">
        <v>47</v>
      </c>
      <c r="C11" s="18" t="s">
        <v>58</v>
      </c>
      <c r="D11" s="18" t="s">
        <v>212</v>
      </c>
      <c r="E11" s="18" t="s">
        <v>180</v>
      </c>
      <c r="F11" s="19">
        <v>5861000</v>
      </c>
      <c r="G11" s="19">
        <v>5861000</v>
      </c>
      <c r="H11" s="19">
        <v>5861000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74"/>
    </row>
    <row r="12" spans="1:17" ht="20.100000000000001" customHeight="1">
      <c r="A12" s="18" t="s">
        <v>50</v>
      </c>
      <c r="B12" s="18" t="s">
        <v>51</v>
      </c>
      <c r="C12" s="18" t="s">
        <v>48</v>
      </c>
      <c r="D12" s="18" t="s">
        <v>212</v>
      </c>
      <c r="E12" s="18" t="s">
        <v>52</v>
      </c>
      <c r="F12" s="19">
        <v>2567959</v>
      </c>
      <c r="G12" s="19">
        <v>2567959</v>
      </c>
      <c r="H12" s="19">
        <v>2567959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0</v>
      </c>
      <c r="Q12" s="74"/>
    </row>
    <row r="13" spans="1:17" ht="20.100000000000001" customHeight="1">
      <c r="A13" s="18" t="s">
        <v>50</v>
      </c>
      <c r="B13" s="18" t="s">
        <v>51</v>
      </c>
      <c r="C13" s="18" t="s">
        <v>51</v>
      </c>
      <c r="D13" s="18" t="s">
        <v>212</v>
      </c>
      <c r="E13" s="18" t="s">
        <v>53</v>
      </c>
      <c r="F13" s="19">
        <v>900203</v>
      </c>
      <c r="G13" s="19">
        <v>900203</v>
      </c>
      <c r="H13" s="19">
        <v>900203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74"/>
    </row>
    <row r="14" spans="1:17" ht="20.100000000000001" customHeight="1">
      <c r="A14" s="18" t="s">
        <v>50</v>
      </c>
      <c r="B14" s="18" t="s">
        <v>54</v>
      </c>
      <c r="C14" s="18" t="s">
        <v>48</v>
      </c>
      <c r="D14" s="18" t="s">
        <v>212</v>
      </c>
      <c r="E14" s="18" t="s">
        <v>55</v>
      </c>
      <c r="F14" s="19">
        <v>10663</v>
      </c>
      <c r="G14" s="19">
        <v>10663</v>
      </c>
      <c r="H14" s="19">
        <v>10663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20">
        <v>0</v>
      </c>
      <c r="Q14" s="74"/>
    </row>
    <row r="15" spans="1:17" ht="20.100000000000001" customHeight="1">
      <c r="A15" s="18" t="s">
        <v>56</v>
      </c>
      <c r="B15" s="18" t="s">
        <v>57</v>
      </c>
      <c r="C15" s="18" t="s">
        <v>48</v>
      </c>
      <c r="D15" s="18" t="s">
        <v>212</v>
      </c>
      <c r="E15" s="18" t="s">
        <v>181</v>
      </c>
      <c r="F15" s="19">
        <v>561324</v>
      </c>
      <c r="G15" s="19">
        <v>561324</v>
      </c>
      <c r="H15" s="19">
        <v>561324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v>0</v>
      </c>
      <c r="Q15" s="74"/>
    </row>
    <row r="16" spans="1:17" ht="20.100000000000001" customHeight="1">
      <c r="A16" s="18" t="s">
        <v>56</v>
      </c>
      <c r="B16" s="18" t="s">
        <v>57</v>
      </c>
      <c r="C16" s="18" t="s">
        <v>60</v>
      </c>
      <c r="D16" s="18" t="s">
        <v>212</v>
      </c>
      <c r="E16" s="18" t="s">
        <v>61</v>
      </c>
      <c r="F16" s="19">
        <v>371654</v>
      </c>
      <c r="G16" s="19">
        <v>371654</v>
      </c>
      <c r="H16" s="19">
        <v>371654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20">
        <v>0</v>
      </c>
      <c r="Q16" s="74"/>
    </row>
    <row r="17" spans="1:17" ht="20.100000000000001" customHeight="1">
      <c r="A17" s="18" t="s">
        <v>62</v>
      </c>
      <c r="B17" s="18" t="s">
        <v>58</v>
      </c>
      <c r="C17" s="18" t="s">
        <v>48</v>
      </c>
      <c r="D17" s="18" t="s">
        <v>212</v>
      </c>
      <c r="E17" s="18" t="s">
        <v>63</v>
      </c>
      <c r="F17" s="19">
        <v>639772</v>
      </c>
      <c r="G17" s="19">
        <v>639772</v>
      </c>
      <c r="H17" s="19">
        <v>639772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45"/>
    </row>
    <row r="18" spans="1:17" ht="20.100000000000001" customHeight="1">
      <c r="A18" s="18"/>
      <c r="B18" s="18"/>
      <c r="C18" s="18"/>
      <c r="D18" s="18" t="s">
        <v>213</v>
      </c>
      <c r="E18" s="18" t="s">
        <v>214</v>
      </c>
      <c r="F18" s="19">
        <f t="shared" ref="F18:P18" si="3">SUM(F19:F24)</f>
        <v>1208992</v>
      </c>
      <c r="G18" s="19">
        <f t="shared" si="3"/>
        <v>1208992</v>
      </c>
      <c r="H18" s="19">
        <f t="shared" si="3"/>
        <v>1208992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20">
        <f t="shared" si="3"/>
        <v>0</v>
      </c>
      <c r="Q18" s="45"/>
    </row>
    <row r="19" spans="1:17" ht="20.100000000000001" customHeight="1">
      <c r="A19" s="18" t="s">
        <v>46</v>
      </c>
      <c r="B19" s="18" t="s">
        <v>47</v>
      </c>
      <c r="C19" s="18" t="s">
        <v>131</v>
      </c>
      <c r="D19" s="18" t="s">
        <v>215</v>
      </c>
      <c r="E19" s="18" t="s">
        <v>132</v>
      </c>
      <c r="F19" s="19">
        <v>1022634</v>
      </c>
      <c r="G19" s="19">
        <v>1022634</v>
      </c>
      <c r="H19" s="19">
        <v>1022634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0">
        <v>0</v>
      </c>
      <c r="Q19" s="45"/>
    </row>
    <row r="20" spans="1:17" ht="20.100000000000001" customHeight="1">
      <c r="A20" s="18" t="s">
        <v>50</v>
      </c>
      <c r="B20" s="18" t="s">
        <v>51</v>
      </c>
      <c r="C20" s="18" t="s">
        <v>58</v>
      </c>
      <c r="D20" s="18" t="s">
        <v>215</v>
      </c>
      <c r="E20" s="18" t="s">
        <v>207</v>
      </c>
      <c r="F20" s="19">
        <v>46671</v>
      </c>
      <c r="G20" s="19">
        <v>46671</v>
      </c>
      <c r="H20" s="19">
        <v>46671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20">
        <v>0</v>
      </c>
      <c r="Q20" s="45"/>
    </row>
    <row r="21" spans="1:17" ht="20.100000000000001" customHeight="1">
      <c r="A21" s="18" t="s">
        <v>50</v>
      </c>
      <c r="B21" s="18" t="s">
        <v>51</v>
      </c>
      <c r="C21" s="18" t="s">
        <v>51</v>
      </c>
      <c r="D21" s="18" t="s">
        <v>215</v>
      </c>
      <c r="E21" s="18" t="s">
        <v>53</v>
      </c>
      <c r="F21" s="19">
        <v>66576</v>
      </c>
      <c r="G21" s="19">
        <v>66576</v>
      </c>
      <c r="H21" s="19">
        <v>66576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0">
        <v>0</v>
      </c>
      <c r="Q21" s="45"/>
    </row>
    <row r="22" spans="1:17" ht="20.100000000000001" customHeight="1">
      <c r="A22" s="18" t="s">
        <v>50</v>
      </c>
      <c r="B22" s="18" t="s">
        <v>54</v>
      </c>
      <c r="C22" s="18" t="s">
        <v>48</v>
      </c>
      <c r="D22" s="18" t="s">
        <v>215</v>
      </c>
      <c r="E22" s="18" t="s">
        <v>55</v>
      </c>
      <c r="F22" s="19">
        <v>4577</v>
      </c>
      <c r="G22" s="19">
        <v>4577</v>
      </c>
      <c r="H22" s="19">
        <v>4577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20">
        <v>0</v>
      </c>
      <c r="Q22" s="45"/>
    </row>
    <row r="23" spans="1:17" ht="20.100000000000001" customHeight="1">
      <c r="A23" s="18" t="s">
        <v>56</v>
      </c>
      <c r="B23" s="18" t="s">
        <v>57</v>
      </c>
      <c r="C23" s="18" t="s">
        <v>60</v>
      </c>
      <c r="D23" s="18" t="s">
        <v>215</v>
      </c>
      <c r="E23" s="18" t="s">
        <v>61</v>
      </c>
      <c r="F23" s="19">
        <v>18602</v>
      </c>
      <c r="G23" s="19">
        <v>18602</v>
      </c>
      <c r="H23" s="19">
        <v>18602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0">
        <v>0</v>
      </c>
      <c r="Q23" s="45"/>
    </row>
    <row r="24" spans="1:17" ht="20.100000000000001" customHeight="1">
      <c r="A24" s="18" t="s">
        <v>62</v>
      </c>
      <c r="B24" s="18" t="s">
        <v>58</v>
      </c>
      <c r="C24" s="18" t="s">
        <v>48</v>
      </c>
      <c r="D24" s="18" t="s">
        <v>215</v>
      </c>
      <c r="E24" s="18" t="s">
        <v>63</v>
      </c>
      <c r="F24" s="19">
        <v>49932</v>
      </c>
      <c r="G24" s="19">
        <v>49932</v>
      </c>
      <c r="H24" s="19">
        <v>49932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0">
        <v>0</v>
      </c>
      <c r="Q24" s="45"/>
    </row>
    <row r="25" spans="1:17" ht="20.100000000000001" customHeight="1">
      <c r="A25" s="18"/>
      <c r="B25" s="18"/>
      <c r="C25" s="18"/>
      <c r="D25" s="18" t="s">
        <v>216</v>
      </c>
      <c r="E25" s="18" t="s">
        <v>217</v>
      </c>
      <c r="F25" s="19">
        <f t="shared" ref="F25:P25" si="4">SUM(F26:F31)</f>
        <v>693044</v>
      </c>
      <c r="G25" s="19">
        <f t="shared" si="4"/>
        <v>693044</v>
      </c>
      <c r="H25" s="19">
        <f t="shared" si="4"/>
        <v>693044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19">
        <f t="shared" si="4"/>
        <v>0</v>
      </c>
      <c r="O25" s="19">
        <f t="shared" si="4"/>
        <v>0</v>
      </c>
      <c r="P25" s="20">
        <f t="shared" si="4"/>
        <v>0</v>
      </c>
      <c r="Q25" s="45"/>
    </row>
    <row r="26" spans="1:17" ht="20.100000000000001" customHeight="1">
      <c r="A26" s="18" t="s">
        <v>46</v>
      </c>
      <c r="B26" s="18" t="s">
        <v>47</v>
      </c>
      <c r="C26" s="18" t="s">
        <v>131</v>
      </c>
      <c r="D26" s="18" t="s">
        <v>218</v>
      </c>
      <c r="E26" s="18" t="s">
        <v>132</v>
      </c>
      <c r="F26" s="19">
        <v>567263</v>
      </c>
      <c r="G26" s="19">
        <v>567263</v>
      </c>
      <c r="H26" s="19">
        <v>567263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0">
        <v>0</v>
      </c>
      <c r="Q26" s="45"/>
    </row>
    <row r="27" spans="1:17" ht="20.100000000000001" customHeight="1">
      <c r="A27" s="18" t="s">
        <v>50</v>
      </c>
      <c r="B27" s="18" t="s">
        <v>51</v>
      </c>
      <c r="C27" s="18" t="s">
        <v>51</v>
      </c>
      <c r="D27" s="18" t="s">
        <v>218</v>
      </c>
      <c r="E27" s="18" t="s">
        <v>53</v>
      </c>
      <c r="F27" s="19">
        <v>50505</v>
      </c>
      <c r="G27" s="19">
        <v>50505</v>
      </c>
      <c r="H27" s="19">
        <v>50505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0</v>
      </c>
      <c r="Q27"/>
    </row>
    <row r="28" spans="1:17" ht="20.100000000000001" customHeight="1">
      <c r="A28" s="18" t="s">
        <v>50</v>
      </c>
      <c r="B28" s="18" t="s">
        <v>54</v>
      </c>
      <c r="C28" s="18" t="s">
        <v>48</v>
      </c>
      <c r="D28" s="18" t="s">
        <v>218</v>
      </c>
      <c r="E28" s="18" t="s">
        <v>55</v>
      </c>
      <c r="F28" s="19">
        <v>3473</v>
      </c>
      <c r="G28" s="19">
        <v>3473</v>
      </c>
      <c r="H28" s="19">
        <v>3473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0">
        <v>0</v>
      </c>
      <c r="Q28"/>
    </row>
    <row r="29" spans="1:17" ht="20.100000000000001" customHeight="1">
      <c r="A29" s="18" t="s">
        <v>56</v>
      </c>
      <c r="B29" s="18" t="s">
        <v>57</v>
      </c>
      <c r="C29" s="18" t="s">
        <v>58</v>
      </c>
      <c r="D29" s="18" t="s">
        <v>218</v>
      </c>
      <c r="E29" s="18" t="s">
        <v>59</v>
      </c>
      <c r="F29" s="19">
        <v>20518</v>
      </c>
      <c r="G29" s="19">
        <v>20518</v>
      </c>
      <c r="H29" s="19">
        <v>20518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v>0</v>
      </c>
      <c r="Q29"/>
    </row>
    <row r="30" spans="1:17" ht="20.100000000000001" customHeight="1">
      <c r="A30" s="18" t="s">
        <v>56</v>
      </c>
      <c r="B30" s="18" t="s">
        <v>57</v>
      </c>
      <c r="C30" s="18" t="s">
        <v>60</v>
      </c>
      <c r="D30" s="18" t="s">
        <v>218</v>
      </c>
      <c r="E30" s="18" t="s">
        <v>61</v>
      </c>
      <c r="F30" s="19">
        <v>13406</v>
      </c>
      <c r="G30" s="19">
        <v>13406</v>
      </c>
      <c r="H30" s="19">
        <v>13406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v>0</v>
      </c>
      <c r="Q30"/>
    </row>
    <row r="31" spans="1:17" ht="20.100000000000001" customHeight="1">
      <c r="A31" s="18" t="s">
        <v>62</v>
      </c>
      <c r="B31" s="18" t="s">
        <v>58</v>
      </c>
      <c r="C31" s="18" t="s">
        <v>48</v>
      </c>
      <c r="D31" s="18" t="s">
        <v>218</v>
      </c>
      <c r="E31" s="18" t="s">
        <v>63</v>
      </c>
      <c r="F31" s="19">
        <v>37879</v>
      </c>
      <c r="G31" s="19">
        <v>37879</v>
      </c>
      <c r="H31" s="19">
        <v>37879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0">
        <v>0</v>
      </c>
      <c r="Q31"/>
    </row>
    <row r="32" spans="1:17" ht="20.100000000000001" customHeight="1">
      <c r="A32" s="18"/>
      <c r="B32" s="18"/>
      <c r="C32" s="18"/>
      <c r="D32" s="18" t="s">
        <v>219</v>
      </c>
      <c r="E32" s="18" t="s">
        <v>220</v>
      </c>
      <c r="F32" s="19">
        <f t="shared" ref="F32:P32" si="5">SUM(F33:F38)</f>
        <v>694895</v>
      </c>
      <c r="G32" s="19">
        <f t="shared" si="5"/>
        <v>694895</v>
      </c>
      <c r="H32" s="19">
        <f t="shared" si="5"/>
        <v>694895</v>
      </c>
      <c r="I32" s="19">
        <f t="shared" si="5"/>
        <v>0</v>
      </c>
      <c r="J32" s="19">
        <f t="shared" si="5"/>
        <v>0</v>
      </c>
      <c r="K32" s="19">
        <f t="shared" si="5"/>
        <v>0</v>
      </c>
      <c r="L32" s="19">
        <f t="shared" si="5"/>
        <v>0</v>
      </c>
      <c r="M32" s="19">
        <f t="shared" si="5"/>
        <v>0</v>
      </c>
      <c r="N32" s="19">
        <f t="shared" si="5"/>
        <v>0</v>
      </c>
      <c r="O32" s="19">
        <f t="shared" si="5"/>
        <v>0</v>
      </c>
      <c r="P32" s="20">
        <f t="shared" si="5"/>
        <v>0</v>
      </c>
      <c r="Q32"/>
    </row>
    <row r="33" spans="1:17" ht="20.100000000000001" customHeight="1">
      <c r="A33" s="18" t="s">
        <v>46</v>
      </c>
      <c r="B33" s="18" t="s">
        <v>47</v>
      </c>
      <c r="C33" s="18" t="s">
        <v>131</v>
      </c>
      <c r="D33" s="18" t="s">
        <v>221</v>
      </c>
      <c r="E33" s="18" t="s">
        <v>132</v>
      </c>
      <c r="F33" s="19">
        <v>568075</v>
      </c>
      <c r="G33" s="19">
        <v>568075</v>
      </c>
      <c r="H33" s="19">
        <v>568075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0">
        <v>0</v>
      </c>
      <c r="Q33"/>
    </row>
    <row r="34" spans="1:17" ht="20.100000000000001" customHeight="1">
      <c r="A34" s="18" t="s">
        <v>50</v>
      </c>
      <c r="B34" s="18" t="s">
        <v>51</v>
      </c>
      <c r="C34" s="18" t="s">
        <v>51</v>
      </c>
      <c r="D34" s="18" t="s">
        <v>221</v>
      </c>
      <c r="E34" s="18" t="s">
        <v>53</v>
      </c>
      <c r="F34" s="19">
        <v>50926</v>
      </c>
      <c r="G34" s="19">
        <v>50926</v>
      </c>
      <c r="H34" s="19">
        <v>50926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0</v>
      </c>
      <c r="Q34"/>
    </row>
    <row r="35" spans="1:17" ht="20.100000000000001" customHeight="1">
      <c r="A35" s="18" t="s">
        <v>50</v>
      </c>
      <c r="B35" s="18" t="s">
        <v>54</v>
      </c>
      <c r="C35" s="18" t="s">
        <v>48</v>
      </c>
      <c r="D35" s="18" t="s">
        <v>221</v>
      </c>
      <c r="E35" s="18" t="s">
        <v>55</v>
      </c>
      <c r="F35" s="19">
        <v>3501</v>
      </c>
      <c r="G35" s="19">
        <v>3501</v>
      </c>
      <c r="H35" s="19">
        <v>3501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0">
        <v>0</v>
      </c>
      <c r="Q35"/>
    </row>
    <row r="36" spans="1:17" ht="20.100000000000001" customHeight="1">
      <c r="A36" s="18" t="s">
        <v>56</v>
      </c>
      <c r="B36" s="18" t="s">
        <v>57</v>
      </c>
      <c r="C36" s="18" t="s">
        <v>58</v>
      </c>
      <c r="D36" s="18" t="s">
        <v>221</v>
      </c>
      <c r="E36" s="18" t="s">
        <v>59</v>
      </c>
      <c r="F36" s="19">
        <v>20688</v>
      </c>
      <c r="G36" s="19">
        <v>20688</v>
      </c>
      <c r="H36" s="19">
        <v>20688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0">
        <v>0</v>
      </c>
      <c r="Q36"/>
    </row>
    <row r="37" spans="1:17" ht="20.100000000000001" customHeight="1">
      <c r="A37" s="18" t="s">
        <v>56</v>
      </c>
      <c r="B37" s="18" t="s">
        <v>57</v>
      </c>
      <c r="C37" s="18" t="s">
        <v>60</v>
      </c>
      <c r="D37" s="18" t="s">
        <v>221</v>
      </c>
      <c r="E37" s="18" t="s">
        <v>61</v>
      </c>
      <c r="F37" s="19">
        <v>13511</v>
      </c>
      <c r="G37" s="19">
        <v>13511</v>
      </c>
      <c r="H37" s="19">
        <v>13511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v>0</v>
      </c>
      <c r="Q37"/>
    </row>
    <row r="38" spans="1:17" ht="20.100000000000001" customHeight="1">
      <c r="A38" s="18" t="s">
        <v>62</v>
      </c>
      <c r="B38" s="18" t="s">
        <v>58</v>
      </c>
      <c r="C38" s="18" t="s">
        <v>48</v>
      </c>
      <c r="D38" s="18" t="s">
        <v>221</v>
      </c>
      <c r="E38" s="18" t="s">
        <v>63</v>
      </c>
      <c r="F38" s="19">
        <v>38194</v>
      </c>
      <c r="G38" s="19">
        <v>38194</v>
      </c>
      <c r="H38" s="19">
        <v>38194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0">
        <v>0</v>
      </c>
      <c r="Q38"/>
    </row>
    <row r="39" spans="1:17" ht="20.100000000000001" customHeight="1">
      <c r="A39" s="18"/>
      <c r="B39" s="18"/>
      <c r="C39" s="18"/>
      <c r="D39" s="18" t="s">
        <v>222</v>
      </c>
      <c r="E39" s="18" t="s">
        <v>223</v>
      </c>
      <c r="F39" s="19">
        <f t="shared" ref="F39:P39" si="6">SUM(F40:F45)</f>
        <v>461351</v>
      </c>
      <c r="G39" s="19">
        <f t="shared" si="6"/>
        <v>461351</v>
      </c>
      <c r="H39" s="19">
        <f t="shared" si="6"/>
        <v>461351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19">
        <f t="shared" si="6"/>
        <v>0</v>
      </c>
      <c r="P39" s="20">
        <f t="shared" si="6"/>
        <v>0</v>
      </c>
      <c r="Q39"/>
    </row>
    <row r="40" spans="1:17" ht="20.100000000000001" customHeight="1">
      <c r="A40" s="18" t="s">
        <v>46</v>
      </c>
      <c r="B40" s="18" t="s">
        <v>47</v>
      </c>
      <c r="C40" s="18" t="s">
        <v>131</v>
      </c>
      <c r="D40" s="18" t="s">
        <v>224</v>
      </c>
      <c r="E40" s="18" t="s">
        <v>132</v>
      </c>
      <c r="F40" s="19">
        <v>377176</v>
      </c>
      <c r="G40" s="19">
        <v>377176</v>
      </c>
      <c r="H40" s="19">
        <v>377176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0">
        <v>0</v>
      </c>
      <c r="Q40"/>
    </row>
    <row r="41" spans="1:17" ht="20.100000000000001" customHeight="1">
      <c r="A41" s="18" t="s">
        <v>50</v>
      </c>
      <c r="B41" s="18" t="s">
        <v>51</v>
      </c>
      <c r="C41" s="18" t="s">
        <v>51</v>
      </c>
      <c r="D41" s="18" t="s">
        <v>224</v>
      </c>
      <c r="E41" s="18" t="s">
        <v>53</v>
      </c>
      <c r="F41" s="19">
        <v>33800</v>
      </c>
      <c r="G41" s="19">
        <v>33800</v>
      </c>
      <c r="H41" s="19">
        <v>33800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0">
        <v>0</v>
      </c>
      <c r="Q41"/>
    </row>
    <row r="42" spans="1:17" ht="20.100000000000001" customHeight="1">
      <c r="A42" s="18" t="s">
        <v>50</v>
      </c>
      <c r="B42" s="18" t="s">
        <v>54</v>
      </c>
      <c r="C42" s="18" t="s">
        <v>48</v>
      </c>
      <c r="D42" s="18" t="s">
        <v>224</v>
      </c>
      <c r="E42" s="18" t="s">
        <v>55</v>
      </c>
      <c r="F42" s="19">
        <v>2324</v>
      </c>
      <c r="G42" s="19">
        <v>2324</v>
      </c>
      <c r="H42" s="19">
        <v>2324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0">
        <v>0</v>
      </c>
      <c r="Q42"/>
    </row>
    <row r="43" spans="1:17" ht="20.100000000000001" customHeight="1">
      <c r="A43" s="18" t="s">
        <v>56</v>
      </c>
      <c r="B43" s="18" t="s">
        <v>57</v>
      </c>
      <c r="C43" s="18" t="s">
        <v>58</v>
      </c>
      <c r="D43" s="18" t="s">
        <v>224</v>
      </c>
      <c r="E43" s="18" t="s">
        <v>59</v>
      </c>
      <c r="F43" s="19">
        <v>13731</v>
      </c>
      <c r="G43" s="19">
        <v>13731</v>
      </c>
      <c r="H43" s="19">
        <v>13731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0">
        <v>0</v>
      </c>
    </row>
    <row r="44" spans="1:17" ht="20.100000000000001" customHeight="1">
      <c r="A44" s="18" t="s">
        <v>56</v>
      </c>
      <c r="B44" s="18" t="s">
        <v>57</v>
      </c>
      <c r="C44" s="18" t="s">
        <v>60</v>
      </c>
      <c r="D44" s="18" t="s">
        <v>224</v>
      </c>
      <c r="E44" s="18" t="s">
        <v>61</v>
      </c>
      <c r="F44" s="19">
        <v>8970</v>
      </c>
      <c r="G44" s="19">
        <v>8970</v>
      </c>
      <c r="H44" s="19">
        <v>8970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0">
        <v>0</v>
      </c>
    </row>
    <row r="45" spans="1:17" ht="20.100000000000001" customHeight="1">
      <c r="A45" s="18" t="s">
        <v>62</v>
      </c>
      <c r="B45" s="18" t="s">
        <v>58</v>
      </c>
      <c r="C45" s="18" t="s">
        <v>48</v>
      </c>
      <c r="D45" s="18" t="s">
        <v>224</v>
      </c>
      <c r="E45" s="18" t="s">
        <v>63</v>
      </c>
      <c r="F45" s="19">
        <v>25350</v>
      </c>
      <c r="G45" s="19">
        <v>25350</v>
      </c>
      <c r="H45" s="19">
        <v>25350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0">
        <v>0</v>
      </c>
    </row>
    <row r="46" spans="1:17" ht="20.100000000000001" customHeight="1">
      <c r="A46" s="18"/>
      <c r="B46" s="18"/>
      <c r="C46" s="18"/>
      <c r="D46" s="18" t="s">
        <v>225</v>
      </c>
      <c r="E46" s="18" t="s">
        <v>226</v>
      </c>
      <c r="F46" s="19">
        <f t="shared" ref="F46:P46" si="7">SUM(F47:F53)</f>
        <v>2673565</v>
      </c>
      <c r="G46" s="19">
        <f t="shared" si="7"/>
        <v>2673565</v>
      </c>
      <c r="H46" s="19">
        <f t="shared" si="7"/>
        <v>2673565</v>
      </c>
      <c r="I46" s="19">
        <f t="shared" si="7"/>
        <v>0</v>
      </c>
      <c r="J46" s="19">
        <f t="shared" si="7"/>
        <v>0</v>
      </c>
      <c r="K46" s="19">
        <f t="shared" si="7"/>
        <v>0</v>
      </c>
      <c r="L46" s="19">
        <f t="shared" si="7"/>
        <v>0</v>
      </c>
      <c r="M46" s="19">
        <f t="shared" si="7"/>
        <v>0</v>
      </c>
      <c r="N46" s="19">
        <f t="shared" si="7"/>
        <v>0</v>
      </c>
      <c r="O46" s="19">
        <f t="shared" si="7"/>
        <v>0</v>
      </c>
      <c r="P46" s="20">
        <f t="shared" si="7"/>
        <v>0</v>
      </c>
    </row>
    <row r="47" spans="1:17" ht="20.100000000000001" customHeight="1">
      <c r="A47" s="18" t="s">
        <v>46</v>
      </c>
      <c r="B47" s="18" t="s">
        <v>47</v>
      </c>
      <c r="C47" s="18" t="s">
        <v>58</v>
      </c>
      <c r="D47" s="18" t="s">
        <v>227</v>
      </c>
      <c r="E47" s="18" t="s">
        <v>180</v>
      </c>
      <c r="F47" s="19">
        <v>1675600</v>
      </c>
      <c r="G47" s="19">
        <v>1675600</v>
      </c>
      <c r="H47" s="19">
        <v>1675600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20">
        <v>0</v>
      </c>
    </row>
    <row r="48" spans="1:17" ht="20.100000000000001" customHeight="1">
      <c r="A48" s="18" t="s">
        <v>46</v>
      </c>
      <c r="B48" s="18" t="s">
        <v>47</v>
      </c>
      <c r="C48" s="18" t="s">
        <v>131</v>
      </c>
      <c r="D48" s="18" t="s">
        <v>227</v>
      </c>
      <c r="E48" s="18" t="s">
        <v>132</v>
      </c>
      <c r="F48" s="19">
        <v>812386</v>
      </c>
      <c r="G48" s="19">
        <v>812386</v>
      </c>
      <c r="H48" s="19">
        <v>812386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0">
        <v>0</v>
      </c>
    </row>
    <row r="49" spans="1:16" ht="20.100000000000001" customHeight="1">
      <c r="A49" s="18" t="s">
        <v>50</v>
      </c>
      <c r="B49" s="18" t="s">
        <v>51</v>
      </c>
      <c r="C49" s="18" t="s">
        <v>51</v>
      </c>
      <c r="D49" s="18" t="s">
        <v>227</v>
      </c>
      <c r="E49" s="18" t="s">
        <v>53</v>
      </c>
      <c r="F49" s="19">
        <v>74561</v>
      </c>
      <c r="G49" s="19">
        <v>74561</v>
      </c>
      <c r="H49" s="19">
        <v>74561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20">
        <v>0</v>
      </c>
    </row>
    <row r="50" spans="1:16" ht="20.100000000000001" customHeight="1">
      <c r="A50" s="18" t="s">
        <v>50</v>
      </c>
      <c r="B50" s="18" t="s">
        <v>54</v>
      </c>
      <c r="C50" s="18" t="s">
        <v>48</v>
      </c>
      <c r="D50" s="18" t="s">
        <v>227</v>
      </c>
      <c r="E50" s="18" t="s">
        <v>55</v>
      </c>
      <c r="F50" s="19">
        <v>5126</v>
      </c>
      <c r="G50" s="19">
        <v>5126</v>
      </c>
      <c r="H50" s="19">
        <v>5126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0">
        <v>0</v>
      </c>
    </row>
    <row r="51" spans="1:16" ht="20.100000000000001" customHeight="1">
      <c r="A51" s="18" t="s">
        <v>56</v>
      </c>
      <c r="B51" s="18" t="s">
        <v>57</v>
      </c>
      <c r="C51" s="18" t="s">
        <v>58</v>
      </c>
      <c r="D51" s="18" t="s">
        <v>227</v>
      </c>
      <c r="E51" s="18" t="s">
        <v>59</v>
      </c>
      <c r="F51" s="19">
        <v>30291</v>
      </c>
      <c r="G51" s="19">
        <v>30291</v>
      </c>
      <c r="H51" s="19">
        <v>30291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20">
        <v>0</v>
      </c>
    </row>
    <row r="52" spans="1:16" ht="20.100000000000001" customHeight="1">
      <c r="A52" s="18" t="s">
        <v>56</v>
      </c>
      <c r="B52" s="18" t="s">
        <v>57</v>
      </c>
      <c r="C52" s="18" t="s">
        <v>60</v>
      </c>
      <c r="D52" s="18" t="s">
        <v>227</v>
      </c>
      <c r="E52" s="18" t="s">
        <v>61</v>
      </c>
      <c r="F52" s="19">
        <v>19680</v>
      </c>
      <c r="G52" s="19">
        <v>19680</v>
      </c>
      <c r="H52" s="19">
        <v>19680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</row>
    <row r="53" spans="1:16" ht="20.100000000000001" customHeight="1">
      <c r="A53" s="18" t="s">
        <v>62</v>
      </c>
      <c r="B53" s="18" t="s">
        <v>58</v>
      </c>
      <c r="C53" s="18" t="s">
        <v>48</v>
      </c>
      <c r="D53" s="18" t="s">
        <v>227</v>
      </c>
      <c r="E53" s="18" t="s">
        <v>63</v>
      </c>
      <c r="F53" s="19">
        <v>55921</v>
      </c>
      <c r="G53" s="19">
        <v>55921</v>
      </c>
      <c r="H53" s="19">
        <v>55921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0">
        <v>0</v>
      </c>
    </row>
    <row r="54" spans="1:16" ht="20.100000000000001" customHeight="1">
      <c r="A54" s="18"/>
      <c r="B54" s="18"/>
      <c r="C54" s="18"/>
      <c r="D54" s="18" t="s">
        <v>228</v>
      </c>
      <c r="E54" s="18" t="s">
        <v>229</v>
      </c>
      <c r="F54" s="19">
        <f t="shared" ref="F54:P54" si="8">SUM(F55:F60)</f>
        <v>265529</v>
      </c>
      <c r="G54" s="19">
        <f t="shared" si="8"/>
        <v>265529</v>
      </c>
      <c r="H54" s="19">
        <f t="shared" si="8"/>
        <v>265529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0</v>
      </c>
      <c r="M54" s="19">
        <f t="shared" si="8"/>
        <v>0</v>
      </c>
      <c r="N54" s="19">
        <f t="shared" si="8"/>
        <v>0</v>
      </c>
      <c r="O54" s="19">
        <f t="shared" si="8"/>
        <v>0</v>
      </c>
      <c r="P54" s="20">
        <f t="shared" si="8"/>
        <v>0</v>
      </c>
    </row>
    <row r="55" spans="1:16" ht="20.100000000000001" customHeight="1">
      <c r="A55" s="18" t="s">
        <v>46</v>
      </c>
      <c r="B55" s="18" t="s">
        <v>47</v>
      </c>
      <c r="C55" s="18" t="s">
        <v>131</v>
      </c>
      <c r="D55" s="18" t="s">
        <v>230</v>
      </c>
      <c r="E55" s="18" t="s">
        <v>132</v>
      </c>
      <c r="F55" s="19">
        <v>222116</v>
      </c>
      <c r="G55" s="19">
        <v>222116</v>
      </c>
      <c r="H55" s="19">
        <v>222116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20">
        <v>0</v>
      </c>
    </row>
    <row r="56" spans="1:16" ht="20.100000000000001" customHeight="1">
      <c r="A56" s="18" t="s">
        <v>50</v>
      </c>
      <c r="B56" s="18" t="s">
        <v>51</v>
      </c>
      <c r="C56" s="18" t="s">
        <v>51</v>
      </c>
      <c r="D56" s="18" t="s">
        <v>230</v>
      </c>
      <c r="E56" s="18" t="s">
        <v>53</v>
      </c>
      <c r="F56" s="19">
        <v>17383</v>
      </c>
      <c r="G56" s="19">
        <v>17383</v>
      </c>
      <c r="H56" s="19">
        <v>17383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20">
        <v>0</v>
      </c>
    </row>
    <row r="57" spans="1:16" ht="20.100000000000001" customHeight="1">
      <c r="A57" s="18" t="s">
        <v>50</v>
      </c>
      <c r="B57" s="18" t="s">
        <v>54</v>
      </c>
      <c r="C57" s="18" t="s">
        <v>48</v>
      </c>
      <c r="D57" s="18" t="s">
        <v>230</v>
      </c>
      <c r="E57" s="18" t="s">
        <v>55</v>
      </c>
      <c r="F57" s="19">
        <v>1195</v>
      </c>
      <c r="G57" s="19">
        <v>1195</v>
      </c>
      <c r="H57" s="19">
        <v>1195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20">
        <v>0</v>
      </c>
    </row>
    <row r="58" spans="1:16" ht="20.100000000000001" customHeight="1">
      <c r="A58" s="18" t="s">
        <v>56</v>
      </c>
      <c r="B58" s="18" t="s">
        <v>57</v>
      </c>
      <c r="C58" s="18" t="s">
        <v>58</v>
      </c>
      <c r="D58" s="18" t="s">
        <v>230</v>
      </c>
      <c r="E58" s="18" t="s">
        <v>59</v>
      </c>
      <c r="F58" s="19">
        <v>7062</v>
      </c>
      <c r="G58" s="19">
        <v>7062</v>
      </c>
      <c r="H58" s="19">
        <v>7062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20">
        <v>0</v>
      </c>
    </row>
    <row r="59" spans="1:16" ht="20.100000000000001" customHeight="1">
      <c r="A59" s="18" t="s">
        <v>56</v>
      </c>
      <c r="B59" s="18" t="s">
        <v>57</v>
      </c>
      <c r="C59" s="18" t="s">
        <v>60</v>
      </c>
      <c r="D59" s="18" t="s">
        <v>230</v>
      </c>
      <c r="E59" s="18" t="s">
        <v>61</v>
      </c>
      <c r="F59" s="19">
        <v>4736</v>
      </c>
      <c r="G59" s="19">
        <v>4736</v>
      </c>
      <c r="H59" s="19">
        <v>4736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0">
        <v>0</v>
      </c>
    </row>
    <row r="60" spans="1:16" ht="20.100000000000001" customHeight="1">
      <c r="A60" s="18" t="s">
        <v>62</v>
      </c>
      <c r="B60" s="18" t="s">
        <v>58</v>
      </c>
      <c r="C60" s="18" t="s">
        <v>48</v>
      </c>
      <c r="D60" s="18" t="s">
        <v>230</v>
      </c>
      <c r="E60" s="18" t="s">
        <v>63</v>
      </c>
      <c r="F60" s="19">
        <v>13037</v>
      </c>
      <c r="G60" s="19">
        <v>13037</v>
      </c>
      <c r="H60" s="19">
        <v>13037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20">
        <v>0</v>
      </c>
    </row>
    <row r="61" spans="1:16" ht="20.100000000000001" customHeight="1">
      <c r="A61" s="18"/>
      <c r="B61" s="18"/>
      <c r="C61" s="18"/>
      <c r="D61" s="18" t="s">
        <v>231</v>
      </c>
      <c r="E61" s="18" t="s">
        <v>232</v>
      </c>
      <c r="F61" s="19">
        <f t="shared" ref="F61:P61" si="9">SUM(F62:F69)</f>
        <v>4986778</v>
      </c>
      <c r="G61" s="19">
        <f t="shared" si="9"/>
        <v>4986778</v>
      </c>
      <c r="H61" s="19">
        <f t="shared" si="9"/>
        <v>4986778</v>
      </c>
      <c r="I61" s="19">
        <f t="shared" si="9"/>
        <v>0</v>
      </c>
      <c r="J61" s="19">
        <f t="shared" si="9"/>
        <v>0</v>
      </c>
      <c r="K61" s="19">
        <f t="shared" si="9"/>
        <v>0</v>
      </c>
      <c r="L61" s="19">
        <f t="shared" si="9"/>
        <v>0</v>
      </c>
      <c r="M61" s="19">
        <f t="shared" si="9"/>
        <v>0</v>
      </c>
      <c r="N61" s="19">
        <f t="shared" si="9"/>
        <v>0</v>
      </c>
      <c r="O61" s="19">
        <f t="shared" si="9"/>
        <v>0</v>
      </c>
      <c r="P61" s="20">
        <f t="shared" si="9"/>
        <v>0</v>
      </c>
    </row>
    <row r="62" spans="1:16" ht="20.100000000000001" customHeight="1">
      <c r="A62" s="18" t="s">
        <v>46</v>
      </c>
      <c r="B62" s="18" t="s">
        <v>47</v>
      </c>
      <c r="C62" s="18" t="s">
        <v>48</v>
      </c>
      <c r="D62" s="18" t="s">
        <v>233</v>
      </c>
      <c r="E62" s="18" t="s">
        <v>49</v>
      </c>
      <c r="F62" s="19">
        <v>1601512</v>
      </c>
      <c r="G62" s="19">
        <v>1601512</v>
      </c>
      <c r="H62" s="19">
        <v>1601512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20">
        <v>0</v>
      </c>
    </row>
    <row r="63" spans="1:16" ht="20.100000000000001" customHeight="1">
      <c r="A63" s="18" t="s">
        <v>46</v>
      </c>
      <c r="B63" s="18" t="s">
        <v>47</v>
      </c>
      <c r="C63" s="18" t="s">
        <v>58</v>
      </c>
      <c r="D63" s="18" t="s">
        <v>233</v>
      </c>
      <c r="E63" s="18" t="s">
        <v>180</v>
      </c>
      <c r="F63" s="19">
        <v>2996000</v>
      </c>
      <c r="G63" s="19">
        <v>2996000</v>
      </c>
      <c r="H63" s="19">
        <v>2996000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20">
        <v>0</v>
      </c>
    </row>
    <row r="64" spans="1:16" ht="20.100000000000001" customHeight="1">
      <c r="A64" s="18" t="s">
        <v>50</v>
      </c>
      <c r="B64" s="18" t="s">
        <v>51</v>
      </c>
      <c r="C64" s="18" t="s">
        <v>48</v>
      </c>
      <c r="D64" s="18" t="s">
        <v>233</v>
      </c>
      <c r="E64" s="18" t="s">
        <v>52</v>
      </c>
      <c r="F64" s="19">
        <v>64689</v>
      </c>
      <c r="G64" s="19">
        <v>64689</v>
      </c>
      <c r="H64" s="19">
        <v>64689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20">
        <v>0</v>
      </c>
    </row>
    <row r="65" spans="1:16" ht="20.100000000000001" customHeight="1">
      <c r="A65" s="18" t="s">
        <v>50</v>
      </c>
      <c r="B65" s="18" t="s">
        <v>51</v>
      </c>
      <c r="C65" s="18" t="s">
        <v>51</v>
      </c>
      <c r="D65" s="18" t="s">
        <v>233</v>
      </c>
      <c r="E65" s="18" t="s">
        <v>53</v>
      </c>
      <c r="F65" s="19">
        <v>134739</v>
      </c>
      <c r="G65" s="19">
        <v>134739</v>
      </c>
      <c r="H65" s="19">
        <v>134739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20">
        <v>0</v>
      </c>
    </row>
    <row r="66" spans="1:16" ht="20.100000000000001" customHeight="1">
      <c r="A66" s="18" t="s">
        <v>50</v>
      </c>
      <c r="B66" s="18" t="s">
        <v>54</v>
      </c>
      <c r="C66" s="18" t="s">
        <v>48</v>
      </c>
      <c r="D66" s="18" t="s">
        <v>233</v>
      </c>
      <c r="E66" s="18" t="s">
        <v>55</v>
      </c>
      <c r="F66" s="19">
        <v>3196</v>
      </c>
      <c r="G66" s="19">
        <v>3196</v>
      </c>
      <c r="H66" s="19">
        <v>3196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20">
        <v>0</v>
      </c>
    </row>
    <row r="67" spans="1:16" ht="20.100000000000001" customHeight="1">
      <c r="A67" s="18" t="s">
        <v>56</v>
      </c>
      <c r="B67" s="18" t="s">
        <v>57</v>
      </c>
      <c r="C67" s="18" t="s">
        <v>48</v>
      </c>
      <c r="D67" s="18" t="s">
        <v>233</v>
      </c>
      <c r="E67" s="18" t="s">
        <v>181</v>
      </c>
      <c r="F67" s="19">
        <v>51935</v>
      </c>
      <c r="G67" s="19">
        <v>51935</v>
      </c>
      <c r="H67" s="19">
        <v>51935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20">
        <v>0</v>
      </c>
    </row>
    <row r="68" spans="1:16" ht="20.100000000000001" customHeight="1">
      <c r="A68" s="18" t="s">
        <v>56</v>
      </c>
      <c r="B68" s="18" t="s">
        <v>57</v>
      </c>
      <c r="C68" s="18" t="s">
        <v>60</v>
      </c>
      <c r="D68" s="18" t="s">
        <v>233</v>
      </c>
      <c r="E68" s="18" t="s">
        <v>61</v>
      </c>
      <c r="F68" s="19">
        <v>38827</v>
      </c>
      <c r="G68" s="19">
        <v>38827</v>
      </c>
      <c r="H68" s="19">
        <v>38827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20">
        <v>0</v>
      </c>
    </row>
    <row r="69" spans="1:16" ht="20.100000000000001" customHeight="1">
      <c r="A69" s="18" t="s">
        <v>62</v>
      </c>
      <c r="B69" s="18" t="s">
        <v>58</v>
      </c>
      <c r="C69" s="18" t="s">
        <v>48</v>
      </c>
      <c r="D69" s="18" t="s">
        <v>233</v>
      </c>
      <c r="E69" s="18" t="s">
        <v>63</v>
      </c>
      <c r="F69" s="19">
        <v>95880</v>
      </c>
      <c r="G69" s="19">
        <v>95880</v>
      </c>
      <c r="H69" s="19">
        <v>95880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0">
        <v>0</v>
      </c>
    </row>
    <row r="70" spans="1:16" ht="20.100000000000001" customHeight="1">
      <c r="A70" s="18"/>
      <c r="B70" s="18"/>
      <c r="C70" s="18"/>
      <c r="D70" s="18" t="s">
        <v>234</v>
      </c>
      <c r="E70" s="18" t="s">
        <v>235</v>
      </c>
      <c r="F70" s="19">
        <f t="shared" ref="F70:P70" si="10">SUM(F71:F76)</f>
        <v>102848</v>
      </c>
      <c r="G70" s="19">
        <f t="shared" si="10"/>
        <v>102848</v>
      </c>
      <c r="H70" s="19">
        <f t="shared" si="10"/>
        <v>102848</v>
      </c>
      <c r="I70" s="19">
        <f t="shared" si="10"/>
        <v>0</v>
      </c>
      <c r="J70" s="19">
        <f t="shared" si="10"/>
        <v>0</v>
      </c>
      <c r="K70" s="19">
        <f t="shared" si="10"/>
        <v>0</v>
      </c>
      <c r="L70" s="19">
        <f t="shared" si="10"/>
        <v>0</v>
      </c>
      <c r="M70" s="19">
        <f t="shared" si="10"/>
        <v>0</v>
      </c>
      <c r="N70" s="19">
        <f t="shared" si="10"/>
        <v>0</v>
      </c>
      <c r="O70" s="19">
        <f t="shared" si="10"/>
        <v>0</v>
      </c>
      <c r="P70" s="20">
        <f t="shared" si="10"/>
        <v>0</v>
      </c>
    </row>
    <row r="71" spans="1:16" ht="20.100000000000001" customHeight="1">
      <c r="A71" s="18" t="s">
        <v>46</v>
      </c>
      <c r="B71" s="18" t="s">
        <v>47</v>
      </c>
      <c r="C71" s="18" t="s">
        <v>131</v>
      </c>
      <c r="D71" s="18" t="s">
        <v>236</v>
      </c>
      <c r="E71" s="18" t="s">
        <v>132</v>
      </c>
      <c r="F71" s="19">
        <v>84739</v>
      </c>
      <c r="G71" s="19">
        <v>84739</v>
      </c>
      <c r="H71" s="19">
        <v>84739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20">
        <v>0</v>
      </c>
    </row>
    <row r="72" spans="1:16" ht="20.100000000000001" customHeight="1">
      <c r="A72" s="18" t="s">
        <v>50</v>
      </c>
      <c r="B72" s="18" t="s">
        <v>51</v>
      </c>
      <c r="C72" s="18" t="s">
        <v>51</v>
      </c>
      <c r="D72" s="18" t="s">
        <v>236</v>
      </c>
      <c r="E72" s="18" t="s">
        <v>53</v>
      </c>
      <c r="F72" s="19">
        <v>7264</v>
      </c>
      <c r="G72" s="19">
        <v>7264</v>
      </c>
      <c r="H72" s="19">
        <v>7264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20">
        <v>0</v>
      </c>
    </row>
    <row r="73" spans="1:16" ht="20.100000000000001" customHeight="1">
      <c r="A73" s="18" t="s">
        <v>50</v>
      </c>
      <c r="B73" s="18" t="s">
        <v>54</v>
      </c>
      <c r="C73" s="18" t="s">
        <v>48</v>
      </c>
      <c r="D73" s="18" t="s">
        <v>236</v>
      </c>
      <c r="E73" s="18" t="s">
        <v>55</v>
      </c>
      <c r="F73" s="19">
        <v>500</v>
      </c>
      <c r="G73" s="19">
        <v>500</v>
      </c>
      <c r="H73" s="19">
        <v>500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20">
        <v>0</v>
      </c>
    </row>
    <row r="74" spans="1:16" ht="20.100000000000001" customHeight="1">
      <c r="A74" s="18" t="s">
        <v>56</v>
      </c>
      <c r="B74" s="18" t="s">
        <v>57</v>
      </c>
      <c r="C74" s="18" t="s">
        <v>58</v>
      </c>
      <c r="D74" s="18" t="s">
        <v>236</v>
      </c>
      <c r="E74" s="18" t="s">
        <v>59</v>
      </c>
      <c r="F74" s="19">
        <v>2951</v>
      </c>
      <c r="G74" s="19">
        <v>2951</v>
      </c>
      <c r="H74" s="19">
        <v>2951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20">
        <v>0</v>
      </c>
    </row>
    <row r="75" spans="1:16" ht="20.100000000000001" customHeight="1">
      <c r="A75" s="18" t="s">
        <v>56</v>
      </c>
      <c r="B75" s="18" t="s">
        <v>57</v>
      </c>
      <c r="C75" s="18" t="s">
        <v>60</v>
      </c>
      <c r="D75" s="18" t="s">
        <v>236</v>
      </c>
      <c r="E75" s="18" t="s">
        <v>61</v>
      </c>
      <c r="F75" s="19">
        <v>1946</v>
      </c>
      <c r="G75" s="19">
        <v>1946</v>
      </c>
      <c r="H75" s="19">
        <v>1946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20">
        <v>0</v>
      </c>
    </row>
    <row r="76" spans="1:16" ht="20.100000000000001" customHeight="1">
      <c r="A76" s="18" t="s">
        <v>62</v>
      </c>
      <c r="B76" s="18" t="s">
        <v>58</v>
      </c>
      <c r="C76" s="18" t="s">
        <v>48</v>
      </c>
      <c r="D76" s="18" t="s">
        <v>236</v>
      </c>
      <c r="E76" s="18" t="s">
        <v>63</v>
      </c>
      <c r="F76" s="19">
        <v>5448</v>
      </c>
      <c r="G76" s="19">
        <v>5448</v>
      </c>
      <c r="H76" s="19">
        <v>5448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20">
        <v>0</v>
      </c>
    </row>
  </sheetData>
  <sheetProtection formatCells="0" formatColumns="0" formatRows="0"/>
  <mergeCells count="11">
    <mergeCell ref="A2:P2"/>
    <mergeCell ref="P4:P5"/>
    <mergeCell ref="F4:F5"/>
    <mergeCell ref="N4:N5"/>
    <mergeCell ref="A4:C4"/>
    <mergeCell ref="D4:D5"/>
    <mergeCell ref="E4:E5"/>
    <mergeCell ref="A3:O3"/>
    <mergeCell ref="O4:O5"/>
    <mergeCell ref="G4:L4"/>
    <mergeCell ref="M4:M5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3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showZeros="0" workbookViewId="0"/>
  </sheetViews>
  <sheetFormatPr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97"/>
      <c r="B1" s="97"/>
      <c r="C1" s="98"/>
      <c r="D1" s="99"/>
      <c r="E1" s="100"/>
      <c r="F1" s="101"/>
      <c r="G1" s="101"/>
      <c r="H1" s="101"/>
      <c r="I1" s="101"/>
      <c r="J1" s="101"/>
      <c r="K1" s="101"/>
      <c r="L1" s="101"/>
      <c r="M1" s="102" t="s">
        <v>32</v>
      </c>
      <c r="N1" s="96"/>
    </row>
    <row r="2" spans="1:14" ht="25.5" customHeight="1">
      <c r="A2" s="225" t="s">
        <v>133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96"/>
    </row>
    <row r="3" spans="1:14" ht="25.5" customHeight="1">
      <c r="A3" s="228" t="s">
        <v>237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103"/>
      <c r="M3" s="104" t="s">
        <v>33</v>
      </c>
      <c r="N3" s="96"/>
    </row>
    <row r="4" spans="1:14" ht="25.5" customHeight="1">
      <c r="A4" s="226" t="s">
        <v>25</v>
      </c>
      <c r="B4" s="226"/>
      <c r="C4" s="226"/>
      <c r="D4" s="227" t="s">
        <v>26</v>
      </c>
      <c r="E4" s="227" t="s">
        <v>27</v>
      </c>
      <c r="F4" s="227" t="s">
        <v>20</v>
      </c>
      <c r="G4" s="222" t="s">
        <v>34</v>
      </c>
      <c r="H4" s="223"/>
      <c r="I4" s="223"/>
      <c r="J4" s="224"/>
      <c r="K4" s="222" t="s">
        <v>35</v>
      </c>
      <c r="L4" s="223"/>
      <c r="M4" s="224"/>
      <c r="N4" s="96"/>
    </row>
    <row r="5" spans="1:14" ht="25.5" customHeight="1">
      <c r="A5" s="106" t="s">
        <v>28</v>
      </c>
      <c r="B5" s="107" t="s">
        <v>29</v>
      </c>
      <c r="C5" s="107" t="s">
        <v>30</v>
      </c>
      <c r="D5" s="227"/>
      <c r="E5" s="227"/>
      <c r="F5" s="227"/>
      <c r="G5" s="105" t="s">
        <v>10</v>
      </c>
      <c r="H5" s="105" t="s">
        <v>36</v>
      </c>
      <c r="I5" s="105" t="s">
        <v>37</v>
      </c>
      <c r="J5" s="105" t="s">
        <v>38</v>
      </c>
      <c r="K5" s="105" t="s">
        <v>10</v>
      </c>
      <c r="L5" s="105" t="s">
        <v>106</v>
      </c>
      <c r="M5" s="105" t="s">
        <v>134</v>
      </c>
      <c r="N5" s="96"/>
    </row>
    <row r="6" spans="1:14" ht="24.95" customHeight="1">
      <c r="A6" s="108" t="s">
        <v>31</v>
      </c>
      <c r="B6" s="109" t="s">
        <v>31</v>
      </c>
      <c r="C6" s="109" t="s">
        <v>31</v>
      </c>
      <c r="D6" s="110" t="s">
        <v>31</v>
      </c>
      <c r="E6" s="111" t="s">
        <v>31</v>
      </c>
      <c r="F6" s="110">
        <v>1</v>
      </c>
      <c r="G6" s="110">
        <v>2</v>
      </c>
      <c r="H6" s="110">
        <v>3</v>
      </c>
      <c r="I6" s="110">
        <v>4</v>
      </c>
      <c r="J6" s="110">
        <v>5</v>
      </c>
      <c r="K6" s="110">
        <v>6</v>
      </c>
      <c r="L6" s="110">
        <v>7</v>
      </c>
      <c r="M6" s="110">
        <v>8</v>
      </c>
      <c r="N6" s="96"/>
    </row>
    <row r="7" spans="1:14" s="28" customFormat="1" ht="13.5" customHeight="1">
      <c r="A7" s="22"/>
      <c r="B7" s="22"/>
      <c r="C7" s="23"/>
      <c r="D7" s="24"/>
      <c r="E7" s="22" t="s">
        <v>7</v>
      </c>
      <c r="F7" s="25">
        <f t="shared" ref="F7:M7" si="0">F8</f>
        <v>32239003</v>
      </c>
      <c r="G7" s="26">
        <f t="shared" si="0"/>
        <v>21706403</v>
      </c>
      <c r="H7" s="27">
        <f t="shared" si="0"/>
        <v>17425955</v>
      </c>
      <c r="I7" s="25">
        <f t="shared" si="0"/>
        <v>1554953</v>
      </c>
      <c r="J7" s="26">
        <f t="shared" si="0"/>
        <v>2725495</v>
      </c>
      <c r="K7" s="27">
        <f t="shared" si="0"/>
        <v>10532600</v>
      </c>
      <c r="L7" s="27">
        <f t="shared" si="0"/>
        <v>10532600</v>
      </c>
      <c r="M7" s="25">
        <f t="shared" si="0"/>
        <v>0</v>
      </c>
      <c r="N7" s="112"/>
    </row>
    <row r="8" spans="1:14" ht="13.5" customHeight="1">
      <c r="A8" s="22"/>
      <c r="B8" s="22"/>
      <c r="C8" s="23"/>
      <c r="D8" s="24" t="s">
        <v>44</v>
      </c>
      <c r="E8" s="22" t="s">
        <v>45</v>
      </c>
      <c r="F8" s="25">
        <f t="shared" ref="F8:M8" si="1">F9+F18+F25+F32+F39+F46+F54+F61+F70</f>
        <v>32239003</v>
      </c>
      <c r="G8" s="26">
        <f t="shared" si="1"/>
        <v>21706403</v>
      </c>
      <c r="H8" s="27">
        <f t="shared" si="1"/>
        <v>17425955</v>
      </c>
      <c r="I8" s="25">
        <f t="shared" si="1"/>
        <v>1554953</v>
      </c>
      <c r="J8" s="26">
        <f t="shared" si="1"/>
        <v>2725495</v>
      </c>
      <c r="K8" s="27">
        <f t="shared" si="1"/>
        <v>10532600</v>
      </c>
      <c r="L8" s="27">
        <f t="shared" si="1"/>
        <v>10532600</v>
      </c>
      <c r="M8" s="25">
        <f t="shared" si="1"/>
        <v>0</v>
      </c>
      <c r="N8" s="96"/>
    </row>
    <row r="9" spans="1:14" ht="13.5" customHeight="1">
      <c r="A9" s="22"/>
      <c r="B9" s="22"/>
      <c r="C9" s="23"/>
      <c r="D9" s="24" t="s">
        <v>210</v>
      </c>
      <c r="E9" s="22" t="s">
        <v>211</v>
      </c>
      <c r="F9" s="25">
        <f t="shared" ref="F9:M9" si="2">SUM(F10:F17)</f>
        <v>21152001</v>
      </c>
      <c r="G9" s="26">
        <f t="shared" si="2"/>
        <v>15291001</v>
      </c>
      <c r="H9" s="27">
        <f t="shared" si="2"/>
        <v>11489626</v>
      </c>
      <c r="I9" s="25">
        <f t="shared" si="2"/>
        <v>1187240</v>
      </c>
      <c r="J9" s="26">
        <f t="shared" si="2"/>
        <v>2614135</v>
      </c>
      <c r="K9" s="27">
        <f t="shared" si="2"/>
        <v>5861000</v>
      </c>
      <c r="L9" s="27">
        <f t="shared" si="2"/>
        <v>5861000</v>
      </c>
      <c r="M9" s="25">
        <f t="shared" si="2"/>
        <v>0</v>
      </c>
      <c r="N9" s="96"/>
    </row>
    <row r="10" spans="1:14" ht="13.5" customHeight="1">
      <c r="A10" s="22" t="s">
        <v>56</v>
      </c>
      <c r="B10" s="22" t="s">
        <v>57</v>
      </c>
      <c r="C10" s="23" t="s">
        <v>48</v>
      </c>
      <c r="D10" s="24" t="s">
        <v>212</v>
      </c>
      <c r="E10" s="22" t="s">
        <v>181</v>
      </c>
      <c r="F10" s="25">
        <v>561324</v>
      </c>
      <c r="G10" s="26">
        <v>561324</v>
      </c>
      <c r="H10" s="27">
        <v>561324</v>
      </c>
      <c r="I10" s="25">
        <v>0</v>
      </c>
      <c r="J10" s="26">
        <v>0</v>
      </c>
      <c r="K10" s="27">
        <v>0</v>
      </c>
      <c r="L10" s="27">
        <v>0</v>
      </c>
      <c r="M10" s="25">
        <v>0</v>
      </c>
      <c r="N10" s="96"/>
    </row>
    <row r="11" spans="1:14" ht="13.5" customHeight="1">
      <c r="A11" s="22" t="s">
        <v>62</v>
      </c>
      <c r="B11" s="22" t="s">
        <v>58</v>
      </c>
      <c r="C11" s="23" t="s">
        <v>48</v>
      </c>
      <c r="D11" s="24" t="s">
        <v>212</v>
      </c>
      <c r="E11" s="22" t="s">
        <v>63</v>
      </c>
      <c r="F11" s="25">
        <v>639772</v>
      </c>
      <c r="G11" s="26">
        <v>639772</v>
      </c>
      <c r="H11" s="27">
        <v>639772</v>
      </c>
      <c r="I11" s="25">
        <v>0</v>
      </c>
      <c r="J11" s="26">
        <v>0</v>
      </c>
      <c r="K11" s="27">
        <v>0</v>
      </c>
      <c r="L11" s="27">
        <v>0</v>
      </c>
      <c r="M11" s="25">
        <v>0</v>
      </c>
      <c r="N11" s="96"/>
    </row>
    <row r="12" spans="1:14" ht="13.5" customHeight="1">
      <c r="A12" s="22" t="s">
        <v>50</v>
      </c>
      <c r="B12" s="22" t="s">
        <v>51</v>
      </c>
      <c r="C12" s="23" t="s">
        <v>48</v>
      </c>
      <c r="D12" s="24" t="s">
        <v>212</v>
      </c>
      <c r="E12" s="22" t="s">
        <v>52</v>
      </c>
      <c r="F12" s="25">
        <v>2567959</v>
      </c>
      <c r="G12" s="26">
        <v>2567959</v>
      </c>
      <c r="H12" s="27">
        <v>0</v>
      </c>
      <c r="I12" s="25">
        <v>0</v>
      </c>
      <c r="J12" s="26">
        <v>2567959</v>
      </c>
      <c r="K12" s="27">
        <v>0</v>
      </c>
      <c r="L12" s="27">
        <v>0</v>
      </c>
      <c r="M12" s="25">
        <v>0</v>
      </c>
      <c r="N12" s="96"/>
    </row>
    <row r="13" spans="1:14" ht="13.5" customHeight="1">
      <c r="A13" s="22" t="s">
        <v>46</v>
      </c>
      <c r="B13" s="22" t="s">
        <v>47</v>
      </c>
      <c r="C13" s="23" t="s">
        <v>48</v>
      </c>
      <c r="D13" s="24" t="s">
        <v>212</v>
      </c>
      <c r="E13" s="22" t="s">
        <v>49</v>
      </c>
      <c r="F13" s="25">
        <v>10239426</v>
      </c>
      <c r="G13" s="26">
        <v>10239426</v>
      </c>
      <c r="H13" s="27">
        <v>9006010</v>
      </c>
      <c r="I13" s="25">
        <v>1187240</v>
      </c>
      <c r="J13" s="26">
        <v>46176</v>
      </c>
      <c r="K13" s="27">
        <v>0</v>
      </c>
      <c r="L13" s="27">
        <v>0</v>
      </c>
      <c r="M13" s="25">
        <v>0</v>
      </c>
      <c r="N13" s="96"/>
    </row>
    <row r="14" spans="1:14" ht="13.5" customHeight="1">
      <c r="A14" s="22" t="s">
        <v>50</v>
      </c>
      <c r="B14" s="22" t="s">
        <v>54</v>
      </c>
      <c r="C14" s="23" t="s">
        <v>48</v>
      </c>
      <c r="D14" s="24" t="s">
        <v>212</v>
      </c>
      <c r="E14" s="22" t="s">
        <v>55</v>
      </c>
      <c r="F14" s="25">
        <v>10663</v>
      </c>
      <c r="G14" s="26">
        <v>10663</v>
      </c>
      <c r="H14" s="27">
        <v>10663</v>
      </c>
      <c r="I14" s="25">
        <v>0</v>
      </c>
      <c r="J14" s="26">
        <v>0</v>
      </c>
      <c r="K14" s="27">
        <v>0</v>
      </c>
      <c r="L14" s="27">
        <v>0</v>
      </c>
      <c r="M14" s="25">
        <v>0</v>
      </c>
      <c r="N14" s="96"/>
    </row>
    <row r="15" spans="1:14" ht="13.5" customHeight="1">
      <c r="A15" s="22" t="s">
        <v>46</v>
      </c>
      <c r="B15" s="22" t="s">
        <v>47</v>
      </c>
      <c r="C15" s="23" t="s">
        <v>58</v>
      </c>
      <c r="D15" s="24" t="s">
        <v>212</v>
      </c>
      <c r="E15" s="22" t="s">
        <v>180</v>
      </c>
      <c r="F15" s="25">
        <v>5861000</v>
      </c>
      <c r="G15" s="26">
        <v>0</v>
      </c>
      <c r="H15" s="27">
        <v>0</v>
      </c>
      <c r="I15" s="25">
        <v>0</v>
      </c>
      <c r="J15" s="26">
        <v>0</v>
      </c>
      <c r="K15" s="27">
        <v>5861000</v>
      </c>
      <c r="L15" s="27">
        <v>5861000</v>
      </c>
      <c r="M15" s="25">
        <v>0</v>
      </c>
      <c r="N15" s="96"/>
    </row>
    <row r="16" spans="1:14" ht="13.5" customHeight="1">
      <c r="A16" s="22" t="s">
        <v>56</v>
      </c>
      <c r="B16" s="22" t="s">
        <v>57</v>
      </c>
      <c r="C16" s="23" t="s">
        <v>60</v>
      </c>
      <c r="D16" s="24" t="s">
        <v>212</v>
      </c>
      <c r="E16" s="22" t="s">
        <v>61</v>
      </c>
      <c r="F16" s="25">
        <v>371654</v>
      </c>
      <c r="G16" s="26">
        <v>371654</v>
      </c>
      <c r="H16" s="27">
        <v>371654</v>
      </c>
      <c r="I16" s="25">
        <v>0</v>
      </c>
      <c r="J16" s="26">
        <v>0</v>
      </c>
      <c r="K16" s="27">
        <v>0</v>
      </c>
      <c r="L16" s="27">
        <v>0</v>
      </c>
      <c r="M16" s="25">
        <v>0</v>
      </c>
      <c r="N16" s="96"/>
    </row>
    <row r="17" spans="1:14" ht="13.5" customHeight="1">
      <c r="A17" s="22" t="s">
        <v>50</v>
      </c>
      <c r="B17" s="22" t="s">
        <v>51</v>
      </c>
      <c r="C17" s="23" t="s">
        <v>51</v>
      </c>
      <c r="D17" s="24" t="s">
        <v>212</v>
      </c>
      <c r="E17" s="22" t="s">
        <v>53</v>
      </c>
      <c r="F17" s="25">
        <v>900203</v>
      </c>
      <c r="G17" s="26">
        <v>900203</v>
      </c>
      <c r="H17" s="27">
        <v>900203</v>
      </c>
      <c r="I17" s="25">
        <v>0</v>
      </c>
      <c r="J17" s="26">
        <v>0</v>
      </c>
      <c r="K17" s="27">
        <v>0</v>
      </c>
      <c r="L17" s="27">
        <v>0</v>
      </c>
      <c r="M17" s="25">
        <v>0</v>
      </c>
      <c r="N17" s="74"/>
    </row>
    <row r="18" spans="1:14" ht="13.5" customHeight="1">
      <c r="A18" s="22"/>
      <c r="B18" s="22"/>
      <c r="C18" s="23"/>
      <c r="D18" s="24" t="s">
        <v>213</v>
      </c>
      <c r="E18" s="22" t="s">
        <v>214</v>
      </c>
      <c r="F18" s="25">
        <f t="shared" ref="F18:M18" si="3">SUM(F19:F24)</f>
        <v>1208992</v>
      </c>
      <c r="G18" s="26">
        <f t="shared" si="3"/>
        <v>1208992</v>
      </c>
      <c r="H18" s="27">
        <f t="shared" si="3"/>
        <v>1105437</v>
      </c>
      <c r="I18" s="25">
        <f t="shared" si="3"/>
        <v>56884</v>
      </c>
      <c r="J18" s="26">
        <f t="shared" si="3"/>
        <v>46671</v>
      </c>
      <c r="K18" s="27">
        <f t="shared" si="3"/>
        <v>0</v>
      </c>
      <c r="L18" s="27">
        <f t="shared" si="3"/>
        <v>0</v>
      </c>
      <c r="M18" s="25">
        <f t="shared" si="3"/>
        <v>0</v>
      </c>
      <c r="N18" s="74"/>
    </row>
    <row r="19" spans="1:14" ht="13.5" customHeight="1">
      <c r="A19" s="22" t="s">
        <v>62</v>
      </c>
      <c r="B19" s="22" t="s">
        <v>58</v>
      </c>
      <c r="C19" s="23" t="s">
        <v>48</v>
      </c>
      <c r="D19" s="24" t="s">
        <v>215</v>
      </c>
      <c r="E19" s="22" t="s">
        <v>63</v>
      </c>
      <c r="F19" s="25">
        <v>49932</v>
      </c>
      <c r="G19" s="26">
        <v>49932</v>
      </c>
      <c r="H19" s="27">
        <v>49932</v>
      </c>
      <c r="I19" s="25">
        <v>0</v>
      </c>
      <c r="J19" s="26">
        <v>0</v>
      </c>
      <c r="K19" s="27">
        <v>0</v>
      </c>
      <c r="L19" s="27">
        <v>0</v>
      </c>
      <c r="M19" s="25">
        <v>0</v>
      </c>
      <c r="N19" s="74"/>
    </row>
    <row r="20" spans="1:14" ht="13.5" customHeight="1">
      <c r="A20" s="22" t="s">
        <v>50</v>
      </c>
      <c r="B20" s="22" t="s">
        <v>54</v>
      </c>
      <c r="C20" s="23" t="s">
        <v>48</v>
      </c>
      <c r="D20" s="24" t="s">
        <v>215</v>
      </c>
      <c r="E20" s="22" t="s">
        <v>55</v>
      </c>
      <c r="F20" s="25">
        <v>4577</v>
      </c>
      <c r="G20" s="26">
        <v>4577</v>
      </c>
      <c r="H20" s="27">
        <v>4577</v>
      </c>
      <c r="I20" s="25">
        <v>0</v>
      </c>
      <c r="J20" s="26">
        <v>0</v>
      </c>
      <c r="K20" s="27">
        <v>0</v>
      </c>
      <c r="L20" s="27">
        <v>0</v>
      </c>
      <c r="M20" s="25">
        <v>0</v>
      </c>
      <c r="N20" s="74"/>
    </row>
    <row r="21" spans="1:14" ht="13.5" customHeight="1">
      <c r="A21" s="22" t="s">
        <v>50</v>
      </c>
      <c r="B21" s="22" t="s">
        <v>51</v>
      </c>
      <c r="C21" s="23" t="s">
        <v>58</v>
      </c>
      <c r="D21" s="24" t="s">
        <v>215</v>
      </c>
      <c r="E21" s="22" t="s">
        <v>207</v>
      </c>
      <c r="F21" s="25">
        <v>46671</v>
      </c>
      <c r="G21" s="26">
        <v>46671</v>
      </c>
      <c r="H21" s="27">
        <v>0</v>
      </c>
      <c r="I21" s="25">
        <v>0</v>
      </c>
      <c r="J21" s="26">
        <v>46671</v>
      </c>
      <c r="K21" s="27">
        <v>0</v>
      </c>
      <c r="L21" s="27">
        <v>0</v>
      </c>
      <c r="M21" s="25">
        <v>0</v>
      </c>
      <c r="N21" s="74"/>
    </row>
    <row r="22" spans="1:14" ht="13.5" customHeight="1">
      <c r="A22" s="22" t="s">
        <v>56</v>
      </c>
      <c r="B22" s="22" t="s">
        <v>57</v>
      </c>
      <c r="C22" s="23" t="s">
        <v>60</v>
      </c>
      <c r="D22" s="24" t="s">
        <v>215</v>
      </c>
      <c r="E22" s="22" t="s">
        <v>61</v>
      </c>
      <c r="F22" s="25">
        <v>18602</v>
      </c>
      <c r="G22" s="26">
        <v>18602</v>
      </c>
      <c r="H22" s="27">
        <v>18602</v>
      </c>
      <c r="I22" s="25">
        <v>0</v>
      </c>
      <c r="J22" s="26">
        <v>0</v>
      </c>
      <c r="K22" s="27">
        <v>0</v>
      </c>
      <c r="L22" s="27">
        <v>0</v>
      </c>
      <c r="M22" s="25">
        <v>0</v>
      </c>
      <c r="N22" s="74"/>
    </row>
    <row r="23" spans="1:14" ht="13.5" customHeight="1">
      <c r="A23" s="22" t="s">
        <v>50</v>
      </c>
      <c r="B23" s="22" t="s">
        <v>51</v>
      </c>
      <c r="C23" s="23" t="s">
        <v>51</v>
      </c>
      <c r="D23" s="24" t="s">
        <v>215</v>
      </c>
      <c r="E23" s="22" t="s">
        <v>53</v>
      </c>
      <c r="F23" s="25">
        <v>66576</v>
      </c>
      <c r="G23" s="26">
        <v>66576</v>
      </c>
      <c r="H23" s="27">
        <v>66576</v>
      </c>
      <c r="I23" s="25">
        <v>0</v>
      </c>
      <c r="J23" s="26">
        <v>0</v>
      </c>
      <c r="K23" s="27">
        <v>0</v>
      </c>
      <c r="L23" s="27">
        <v>0</v>
      </c>
      <c r="M23" s="25">
        <v>0</v>
      </c>
      <c r="N23" s="74"/>
    </row>
    <row r="24" spans="1:14" ht="13.5" customHeight="1">
      <c r="A24" s="22" t="s">
        <v>46</v>
      </c>
      <c r="B24" s="22" t="s">
        <v>47</v>
      </c>
      <c r="C24" s="23" t="s">
        <v>131</v>
      </c>
      <c r="D24" s="24" t="s">
        <v>215</v>
      </c>
      <c r="E24" s="22" t="s">
        <v>132</v>
      </c>
      <c r="F24" s="25">
        <v>1022634</v>
      </c>
      <c r="G24" s="26">
        <v>1022634</v>
      </c>
      <c r="H24" s="27">
        <v>965750</v>
      </c>
      <c r="I24" s="25">
        <v>56884</v>
      </c>
      <c r="J24" s="26">
        <v>0</v>
      </c>
      <c r="K24" s="27">
        <v>0</v>
      </c>
      <c r="L24" s="27">
        <v>0</v>
      </c>
      <c r="M24" s="25">
        <v>0</v>
      </c>
      <c r="N24" s="74"/>
    </row>
    <row r="25" spans="1:14" ht="13.5" customHeight="1">
      <c r="A25" s="22"/>
      <c r="B25" s="22"/>
      <c r="C25" s="23"/>
      <c r="D25" s="24" t="s">
        <v>216</v>
      </c>
      <c r="E25" s="22" t="s">
        <v>217</v>
      </c>
      <c r="F25" s="25">
        <f t="shared" ref="F25:M25" si="4">SUM(F26:F31)</f>
        <v>693044</v>
      </c>
      <c r="G25" s="26">
        <f t="shared" si="4"/>
        <v>693044</v>
      </c>
      <c r="H25" s="27">
        <f t="shared" si="4"/>
        <v>666795</v>
      </c>
      <c r="I25" s="25">
        <f t="shared" si="4"/>
        <v>26249</v>
      </c>
      <c r="J25" s="26">
        <f t="shared" si="4"/>
        <v>0</v>
      </c>
      <c r="K25" s="27">
        <f t="shared" si="4"/>
        <v>0</v>
      </c>
      <c r="L25" s="27">
        <f t="shared" si="4"/>
        <v>0</v>
      </c>
      <c r="M25" s="25">
        <f t="shared" si="4"/>
        <v>0</v>
      </c>
      <c r="N25" s="74"/>
    </row>
    <row r="26" spans="1:14" ht="13.5" customHeight="1">
      <c r="A26" s="22" t="s">
        <v>50</v>
      </c>
      <c r="B26" s="22" t="s">
        <v>54</v>
      </c>
      <c r="C26" s="23" t="s">
        <v>48</v>
      </c>
      <c r="D26" s="24" t="s">
        <v>218</v>
      </c>
      <c r="E26" s="22" t="s">
        <v>55</v>
      </c>
      <c r="F26" s="25">
        <v>3473</v>
      </c>
      <c r="G26" s="26">
        <v>3473</v>
      </c>
      <c r="H26" s="27">
        <v>3473</v>
      </c>
      <c r="I26" s="25">
        <v>0</v>
      </c>
      <c r="J26" s="26">
        <v>0</v>
      </c>
      <c r="K26" s="27">
        <v>0</v>
      </c>
      <c r="L26" s="27">
        <v>0</v>
      </c>
      <c r="M26" s="25">
        <v>0</v>
      </c>
      <c r="N26" s="74"/>
    </row>
    <row r="27" spans="1:14" ht="13.5" customHeight="1">
      <c r="A27" s="22" t="s">
        <v>62</v>
      </c>
      <c r="B27" s="22" t="s">
        <v>58</v>
      </c>
      <c r="C27" s="23" t="s">
        <v>48</v>
      </c>
      <c r="D27" s="24" t="s">
        <v>218</v>
      </c>
      <c r="E27" s="22" t="s">
        <v>63</v>
      </c>
      <c r="F27" s="25">
        <v>37879</v>
      </c>
      <c r="G27" s="26">
        <v>37879</v>
      </c>
      <c r="H27" s="27">
        <v>37879</v>
      </c>
      <c r="I27" s="25">
        <v>0</v>
      </c>
      <c r="J27" s="26">
        <v>0</v>
      </c>
      <c r="K27" s="27">
        <v>0</v>
      </c>
      <c r="L27" s="27">
        <v>0</v>
      </c>
      <c r="M27" s="25">
        <v>0</v>
      </c>
      <c r="N27"/>
    </row>
    <row r="28" spans="1:14" ht="13.5" customHeight="1">
      <c r="A28" s="22" t="s">
        <v>56</v>
      </c>
      <c r="B28" s="22" t="s">
        <v>57</v>
      </c>
      <c r="C28" s="23" t="s">
        <v>58</v>
      </c>
      <c r="D28" s="24" t="s">
        <v>218</v>
      </c>
      <c r="E28" s="22" t="s">
        <v>59</v>
      </c>
      <c r="F28" s="25">
        <v>20518</v>
      </c>
      <c r="G28" s="26">
        <v>20518</v>
      </c>
      <c r="H28" s="27">
        <v>20518</v>
      </c>
      <c r="I28" s="25">
        <v>0</v>
      </c>
      <c r="J28" s="26">
        <v>0</v>
      </c>
      <c r="K28" s="27">
        <v>0</v>
      </c>
      <c r="L28" s="27">
        <v>0</v>
      </c>
      <c r="M28" s="25">
        <v>0</v>
      </c>
      <c r="N28"/>
    </row>
    <row r="29" spans="1:14" ht="13.5" customHeight="1">
      <c r="A29" s="22" t="s">
        <v>56</v>
      </c>
      <c r="B29" s="22" t="s">
        <v>57</v>
      </c>
      <c r="C29" s="23" t="s">
        <v>60</v>
      </c>
      <c r="D29" s="24" t="s">
        <v>218</v>
      </c>
      <c r="E29" s="22" t="s">
        <v>61</v>
      </c>
      <c r="F29" s="25">
        <v>13406</v>
      </c>
      <c r="G29" s="26">
        <v>13406</v>
      </c>
      <c r="H29" s="27">
        <v>13406</v>
      </c>
      <c r="I29" s="25">
        <v>0</v>
      </c>
      <c r="J29" s="26">
        <v>0</v>
      </c>
      <c r="K29" s="27">
        <v>0</v>
      </c>
      <c r="L29" s="27">
        <v>0</v>
      </c>
      <c r="M29" s="25">
        <v>0</v>
      </c>
      <c r="N29"/>
    </row>
    <row r="30" spans="1:14" ht="13.5" customHeight="1">
      <c r="A30" s="22" t="s">
        <v>50</v>
      </c>
      <c r="B30" s="22" t="s">
        <v>51</v>
      </c>
      <c r="C30" s="23" t="s">
        <v>51</v>
      </c>
      <c r="D30" s="24" t="s">
        <v>218</v>
      </c>
      <c r="E30" s="22" t="s">
        <v>53</v>
      </c>
      <c r="F30" s="25">
        <v>50505</v>
      </c>
      <c r="G30" s="26">
        <v>50505</v>
      </c>
      <c r="H30" s="27">
        <v>50505</v>
      </c>
      <c r="I30" s="25">
        <v>0</v>
      </c>
      <c r="J30" s="26">
        <v>0</v>
      </c>
      <c r="K30" s="27">
        <v>0</v>
      </c>
      <c r="L30" s="27">
        <v>0</v>
      </c>
      <c r="M30" s="25">
        <v>0</v>
      </c>
      <c r="N30"/>
    </row>
    <row r="31" spans="1:14" ht="13.5" customHeight="1">
      <c r="A31" s="22" t="s">
        <v>46</v>
      </c>
      <c r="B31" s="22" t="s">
        <v>47</v>
      </c>
      <c r="C31" s="23" t="s">
        <v>131</v>
      </c>
      <c r="D31" s="24" t="s">
        <v>218</v>
      </c>
      <c r="E31" s="22" t="s">
        <v>132</v>
      </c>
      <c r="F31" s="25">
        <v>567263</v>
      </c>
      <c r="G31" s="26">
        <v>567263</v>
      </c>
      <c r="H31" s="27">
        <v>541014</v>
      </c>
      <c r="I31" s="25">
        <v>26249</v>
      </c>
      <c r="J31" s="26">
        <v>0</v>
      </c>
      <c r="K31" s="27">
        <v>0</v>
      </c>
      <c r="L31" s="27">
        <v>0</v>
      </c>
      <c r="M31" s="25">
        <v>0</v>
      </c>
      <c r="N31"/>
    </row>
    <row r="32" spans="1:14" ht="13.5" customHeight="1">
      <c r="A32" s="22"/>
      <c r="B32" s="22"/>
      <c r="C32" s="23"/>
      <c r="D32" s="24" t="s">
        <v>219</v>
      </c>
      <c r="E32" s="22" t="s">
        <v>220</v>
      </c>
      <c r="F32" s="25">
        <f t="shared" ref="F32:M32" si="5">SUM(F33:F38)</f>
        <v>694895</v>
      </c>
      <c r="G32" s="26">
        <f t="shared" si="5"/>
        <v>694895</v>
      </c>
      <c r="H32" s="27">
        <f t="shared" si="5"/>
        <v>669009</v>
      </c>
      <c r="I32" s="25">
        <f t="shared" si="5"/>
        <v>25886</v>
      </c>
      <c r="J32" s="26">
        <f t="shared" si="5"/>
        <v>0</v>
      </c>
      <c r="K32" s="27">
        <f t="shared" si="5"/>
        <v>0</v>
      </c>
      <c r="L32" s="27">
        <f t="shared" si="5"/>
        <v>0</v>
      </c>
      <c r="M32" s="25">
        <f t="shared" si="5"/>
        <v>0</v>
      </c>
      <c r="N32"/>
    </row>
    <row r="33" spans="1:14" ht="13.5" customHeight="1">
      <c r="A33" s="22" t="s">
        <v>62</v>
      </c>
      <c r="B33" s="22" t="s">
        <v>58</v>
      </c>
      <c r="C33" s="23" t="s">
        <v>48</v>
      </c>
      <c r="D33" s="24" t="s">
        <v>221</v>
      </c>
      <c r="E33" s="22" t="s">
        <v>63</v>
      </c>
      <c r="F33" s="25">
        <v>38194</v>
      </c>
      <c r="G33" s="26">
        <v>38194</v>
      </c>
      <c r="H33" s="27">
        <v>38194</v>
      </c>
      <c r="I33" s="25">
        <v>0</v>
      </c>
      <c r="J33" s="26">
        <v>0</v>
      </c>
      <c r="K33" s="27">
        <v>0</v>
      </c>
      <c r="L33" s="27">
        <v>0</v>
      </c>
      <c r="M33" s="25">
        <v>0</v>
      </c>
      <c r="N33"/>
    </row>
    <row r="34" spans="1:14" ht="13.5" customHeight="1">
      <c r="A34" s="22" t="s">
        <v>50</v>
      </c>
      <c r="B34" s="22" t="s">
        <v>54</v>
      </c>
      <c r="C34" s="23" t="s">
        <v>48</v>
      </c>
      <c r="D34" s="24" t="s">
        <v>221</v>
      </c>
      <c r="E34" s="22" t="s">
        <v>55</v>
      </c>
      <c r="F34" s="25">
        <v>3501</v>
      </c>
      <c r="G34" s="26">
        <v>3501</v>
      </c>
      <c r="H34" s="27">
        <v>3501</v>
      </c>
      <c r="I34" s="25">
        <v>0</v>
      </c>
      <c r="J34" s="26">
        <v>0</v>
      </c>
      <c r="K34" s="27">
        <v>0</v>
      </c>
      <c r="L34" s="27">
        <v>0</v>
      </c>
      <c r="M34" s="25">
        <v>0</v>
      </c>
      <c r="N34"/>
    </row>
    <row r="35" spans="1:14" ht="13.5" customHeight="1">
      <c r="A35" s="22" t="s">
        <v>56</v>
      </c>
      <c r="B35" s="22" t="s">
        <v>57</v>
      </c>
      <c r="C35" s="23" t="s">
        <v>58</v>
      </c>
      <c r="D35" s="24" t="s">
        <v>221</v>
      </c>
      <c r="E35" s="22" t="s">
        <v>59</v>
      </c>
      <c r="F35" s="25">
        <v>20688</v>
      </c>
      <c r="G35" s="26">
        <v>20688</v>
      </c>
      <c r="H35" s="27">
        <v>20688</v>
      </c>
      <c r="I35" s="25">
        <v>0</v>
      </c>
      <c r="J35" s="26">
        <v>0</v>
      </c>
      <c r="K35" s="27">
        <v>0</v>
      </c>
      <c r="L35" s="27">
        <v>0</v>
      </c>
      <c r="M35" s="25">
        <v>0</v>
      </c>
      <c r="N35"/>
    </row>
    <row r="36" spans="1:14" ht="13.5" customHeight="1">
      <c r="A36" s="22" t="s">
        <v>56</v>
      </c>
      <c r="B36" s="22" t="s">
        <v>57</v>
      </c>
      <c r="C36" s="23" t="s">
        <v>60</v>
      </c>
      <c r="D36" s="24" t="s">
        <v>221</v>
      </c>
      <c r="E36" s="22" t="s">
        <v>61</v>
      </c>
      <c r="F36" s="25">
        <v>13511</v>
      </c>
      <c r="G36" s="26">
        <v>13511</v>
      </c>
      <c r="H36" s="27">
        <v>13511</v>
      </c>
      <c r="I36" s="25">
        <v>0</v>
      </c>
      <c r="J36" s="26">
        <v>0</v>
      </c>
      <c r="K36" s="27">
        <v>0</v>
      </c>
      <c r="L36" s="27">
        <v>0</v>
      </c>
      <c r="M36" s="25">
        <v>0</v>
      </c>
      <c r="N36"/>
    </row>
    <row r="37" spans="1:14" ht="13.5" customHeight="1">
      <c r="A37" s="22" t="s">
        <v>50</v>
      </c>
      <c r="B37" s="22" t="s">
        <v>51</v>
      </c>
      <c r="C37" s="23" t="s">
        <v>51</v>
      </c>
      <c r="D37" s="24" t="s">
        <v>221</v>
      </c>
      <c r="E37" s="22" t="s">
        <v>53</v>
      </c>
      <c r="F37" s="25">
        <v>50926</v>
      </c>
      <c r="G37" s="26">
        <v>50926</v>
      </c>
      <c r="H37" s="27">
        <v>50926</v>
      </c>
      <c r="I37" s="25">
        <v>0</v>
      </c>
      <c r="J37" s="26">
        <v>0</v>
      </c>
      <c r="K37" s="27">
        <v>0</v>
      </c>
      <c r="L37" s="27">
        <v>0</v>
      </c>
      <c r="M37" s="25">
        <v>0</v>
      </c>
      <c r="N37"/>
    </row>
    <row r="38" spans="1:14" ht="13.5" customHeight="1">
      <c r="A38" s="22" t="s">
        <v>46</v>
      </c>
      <c r="B38" s="22" t="s">
        <v>47</v>
      </c>
      <c r="C38" s="23" t="s">
        <v>131</v>
      </c>
      <c r="D38" s="24" t="s">
        <v>221</v>
      </c>
      <c r="E38" s="22" t="s">
        <v>132</v>
      </c>
      <c r="F38" s="25">
        <v>568075</v>
      </c>
      <c r="G38" s="26">
        <v>568075</v>
      </c>
      <c r="H38" s="27">
        <v>542189</v>
      </c>
      <c r="I38" s="25">
        <v>25886</v>
      </c>
      <c r="J38" s="26">
        <v>0</v>
      </c>
      <c r="K38" s="27">
        <v>0</v>
      </c>
      <c r="L38" s="27">
        <v>0</v>
      </c>
      <c r="M38" s="25">
        <v>0</v>
      </c>
      <c r="N38"/>
    </row>
    <row r="39" spans="1:14" ht="13.5" customHeight="1">
      <c r="A39" s="22"/>
      <c r="B39" s="22"/>
      <c r="C39" s="23"/>
      <c r="D39" s="24" t="s">
        <v>222</v>
      </c>
      <c r="E39" s="22" t="s">
        <v>223</v>
      </c>
      <c r="F39" s="25">
        <f t="shared" ref="F39:M39" si="6">SUM(F40:F45)</f>
        <v>461351</v>
      </c>
      <c r="G39" s="26">
        <f t="shared" si="6"/>
        <v>461351</v>
      </c>
      <c r="H39" s="27">
        <f t="shared" si="6"/>
        <v>444090</v>
      </c>
      <c r="I39" s="25">
        <f t="shared" si="6"/>
        <v>17261</v>
      </c>
      <c r="J39" s="26">
        <f t="shared" si="6"/>
        <v>0</v>
      </c>
      <c r="K39" s="27">
        <f t="shared" si="6"/>
        <v>0</v>
      </c>
      <c r="L39" s="27">
        <f t="shared" si="6"/>
        <v>0</v>
      </c>
      <c r="M39" s="25">
        <f t="shared" si="6"/>
        <v>0</v>
      </c>
      <c r="N39"/>
    </row>
    <row r="40" spans="1:14" ht="13.5" customHeight="1">
      <c r="A40" s="22" t="s">
        <v>50</v>
      </c>
      <c r="B40" s="22" t="s">
        <v>54</v>
      </c>
      <c r="C40" s="23" t="s">
        <v>48</v>
      </c>
      <c r="D40" s="24" t="s">
        <v>224</v>
      </c>
      <c r="E40" s="22" t="s">
        <v>55</v>
      </c>
      <c r="F40" s="25">
        <v>2324</v>
      </c>
      <c r="G40" s="26">
        <v>2324</v>
      </c>
      <c r="H40" s="27">
        <v>2324</v>
      </c>
      <c r="I40" s="25">
        <v>0</v>
      </c>
      <c r="J40" s="26">
        <v>0</v>
      </c>
      <c r="K40" s="27">
        <v>0</v>
      </c>
      <c r="L40" s="27">
        <v>0</v>
      </c>
      <c r="M40" s="25">
        <v>0</v>
      </c>
      <c r="N40"/>
    </row>
    <row r="41" spans="1:14" ht="13.5" customHeight="1">
      <c r="A41" s="22" t="s">
        <v>62</v>
      </c>
      <c r="B41" s="22" t="s">
        <v>58</v>
      </c>
      <c r="C41" s="23" t="s">
        <v>48</v>
      </c>
      <c r="D41" s="24" t="s">
        <v>224</v>
      </c>
      <c r="E41" s="22" t="s">
        <v>63</v>
      </c>
      <c r="F41" s="25">
        <v>25350</v>
      </c>
      <c r="G41" s="26">
        <v>25350</v>
      </c>
      <c r="H41" s="27">
        <v>25350</v>
      </c>
      <c r="I41" s="25">
        <v>0</v>
      </c>
      <c r="J41" s="26">
        <v>0</v>
      </c>
      <c r="K41" s="27">
        <v>0</v>
      </c>
      <c r="L41" s="27">
        <v>0</v>
      </c>
      <c r="M41" s="25">
        <v>0</v>
      </c>
      <c r="N41"/>
    </row>
    <row r="42" spans="1:14" ht="13.5" customHeight="1">
      <c r="A42" s="22" t="s">
        <v>56</v>
      </c>
      <c r="B42" s="22" t="s">
        <v>57</v>
      </c>
      <c r="C42" s="23" t="s">
        <v>58</v>
      </c>
      <c r="D42" s="24" t="s">
        <v>224</v>
      </c>
      <c r="E42" s="22" t="s">
        <v>59</v>
      </c>
      <c r="F42" s="25">
        <v>13731</v>
      </c>
      <c r="G42" s="26">
        <v>13731</v>
      </c>
      <c r="H42" s="27">
        <v>13731</v>
      </c>
      <c r="I42" s="25">
        <v>0</v>
      </c>
      <c r="J42" s="26">
        <v>0</v>
      </c>
      <c r="K42" s="27">
        <v>0</v>
      </c>
      <c r="L42" s="27">
        <v>0</v>
      </c>
      <c r="M42" s="25">
        <v>0</v>
      </c>
      <c r="N42"/>
    </row>
    <row r="43" spans="1:14" ht="13.5" customHeight="1">
      <c r="A43" s="22" t="s">
        <v>56</v>
      </c>
      <c r="B43" s="22" t="s">
        <v>57</v>
      </c>
      <c r="C43" s="23" t="s">
        <v>60</v>
      </c>
      <c r="D43" s="24" t="s">
        <v>224</v>
      </c>
      <c r="E43" s="22" t="s">
        <v>61</v>
      </c>
      <c r="F43" s="25">
        <v>8970</v>
      </c>
      <c r="G43" s="26">
        <v>8970</v>
      </c>
      <c r="H43" s="27">
        <v>8970</v>
      </c>
      <c r="I43" s="25">
        <v>0</v>
      </c>
      <c r="J43" s="26">
        <v>0</v>
      </c>
      <c r="K43" s="27">
        <v>0</v>
      </c>
      <c r="L43" s="27">
        <v>0</v>
      </c>
      <c r="M43" s="25">
        <v>0</v>
      </c>
    </row>
    <row r="44" spans="1:14" ht="13.5" customHeight="1">
      <c r="A44" s="22" t="s">
        <v>50</v>
      </c>
      <c r="B44" s="22" t="s">
        <v>51</v>
      </c>
      <c r="C44" s="23" t="s">
        <v>51</v>
      </c>
      <c r="D44" s="24" t="s">
        <v>224</v>
      </c>
      <c r="E44" s="22" t="s">
        <v>53</v>
      </c>
      <c r="F44" s="25">
        <v>33800</v>
      </c>
      <c r="G44" s="26">
        <v>33800</v>
      </c>
      <c r="H44" s="27">
        <v>33800</v>
      </c>
      <c r="I44" s="25">
        <v>0</v>
      </c>
      <c r="J44" s="26">
        <v>0</v>
      </c>
      <c r="K44" s="27">
        <v>0</v>
      </c>
      <c r="L44" s="27">
        <v>0</v>
      </c>
      <c r="M44" s="25">
        <v>0</v>
      </c>
    </row>
    <row r="45" spans="1:14" ht="13.5" customHeight="1">
      <c r="A45" s="22" t="s">
        <v>46</v>
      </c>
      <c r="B45" s="22" t="s">
        <v>47</v>
      </c>
      <c r="C45" s="23" t="s">
        <v>131</v>
      </c>
      <c r="D45" s="24" t="s">
        <v>224</v>
      </c>
      <c r="E45" s="22" t="s">
        <v>132</v>
      </c>
      <c r="F45" s="25">
        <v>377176</v>
      </c>
      <c r="G45" s="26">
        <v>377176</v>
      </c>
      <c r="H45" s="27">
        <v>359915</v>
      </c>
      <c r="I45" s="25">
        <v>17261</v>
      </c>
      <c r="J45" s="26">
        <v>0</v>
      </c>
      <c r="K45" s="27">
        <v>0</v>
      </c>
      <c r="L45" s="27">
        <v>0</v>
      </c>
      <c r="M45" s="25">
        <v>0</v>
      </c>
    </row>
    <row r="46" spans="1:14" ht="13.5" customHeight="1">
      <c r="A46" s="22"/>
      <c r="B46" s="22"/>
      <c r="C46" s="23"/>
      <c r="D46" s="24" t="s">
        <v>225</v>
      </c>
      <c r="E46" s="22" t="s">
        <v>226</v>
      </c>
      <c r="F46" s="25">
        <f t="shared" ref="F46:M46" si="7">SUM(F47:F53)</f>
        <v>2673565</v>
      </c>
      <c r="G46" s="26">
        <f t="shared" si="7"/>
        <v>997965</v>
      </c>
      <c r="H46" s="27">
        <f t="shared" si="7"/>
        <v>954329</v>
      </c>
      <c r="I46" s="25">
        <f t="shared" si="7"/>
        <v>43636</v>
      </c>
      <c r="J46" s="26">
        <f t="shared" si="7"/>
        <v>0</v>
      </c>
      <c r="K46" s="27">
        <f t="shared" si="7"/>
        <v>1675600</v>
      </c>
      <c r="L46" s="27">
        <f t="shared" si="7"/>
        <v>1675600</v>
      </c>
      <c r="M46" s="25">
        <f t="shared" si="7"/>
        <v>0</v>
      </c>
    </row>
    <row r="47" spans="1:14" ht="13.5" customHeight="1">
      <c r="A47" s="22" t="s">
        <v>62</v>
      </c>
      <c r="B47" s="22" t="s">
        <v>58</v>
      </c>
      <c r="C47" s="23" t="s">
        <v>48</v>
      </c>
      <c r="D47" s="24" t="s">
        <v>227</v>
      </c>
      <c r="E47" s="22" t="s">
        <v>63</v>
      </c>
      <c r="F47" s="25">
        <v>55921</v>
      </c>
      <c r="G47" s="26">
        <v>55921</v>
      </c>
      <c r="H47" s="27">
        <v>55921</v>
      </c>
      <c r="I47" s="25">
        <v>0</v>
      </c>
      <c r="J47" s="26">
        <v>0</v>
      </c>
      <c r="K47" s="27">
        <v>0</v>
      </c>
      <c r="L47" s="27">
        <v>0</v>
      </c>
      <c r="M47" s="25">
        <v>0</v>
      </c>
    </row>
    <row r="48" spans="1:14" ht="13.5" customHeight="1">
      <c r="A48" s="22" t="s">
        <v>50</v>
      </c>
      <c r="B48" s="22" t="s">
        <v>54</v>
      </c>
      <c r="C48" s="23" t="s">
        <v>48</v>
      </c>
      <c r="D48" s="24" t="s">
        <v>227</v>
      </c>
      <c r="E48" s="22" t="s">
        <v>55</v>
      </c>
      <c r="F48" s="25">
        <v>5126</v>
      </c>
      <c r="G48" s="26">
        <v>5126</v>
      </c>
      <c r="H48" s="27">
        <v>5126</v>
      </c>
      <c r="I48" s="25">
        <v>0</v>
      </c>
      <c r="J48" s="26">
        <v>0</v>
      </c>
      <c r="K48" s="27">
        <v>0</v>
      </c>
      <c r="L48" s="27">
        <v>0</v>
      </c>
      <c r="M48" s="25">
        <v>0</v>
      </c>
    </row>
    <row r="49" spans="1:13" ht="13.5" customHeight="1">
      <c r="A49" s="22" t="s">
        <v>56</v>
      </c>
      <c r="B49" s="22" t="s">
        <v>57</v>
      </c>
      <c r="C49" s="23" t="s">
        <v>58</v>
      </c>
      <c r="D49" s="24" t="s">
        <v>227</v>
      </c>
      <c r="E49" s="22" t="s">
        <v>59</v>
      </c>
      <c r="F49" s="25">
        <v>30291</v>
      </c>
      <c r="G49" s="26">
        <v>30291</v>
      </c>
      <c r="H49" s="27">
        <v>30291</v>
      </c>
      <c r="I49" s="25">
        <v>0</v>
      </c>
      <c r="J49" s="26">
        <v>0</v>
      </c>
      <c r="K49" s="27">
        <v>0</v>
      </c>
      <c r="L49" s="27">
        <v>0</v>
      </c>
      <c r="M49" s="25">
        <v>0</v>
      </c>
    </row>
    <row r="50" spans="1:13" ht="13.5" customHeight="1">
      <c r="A50" s="22" t="s">
        <v>46</v>
      </c>
      <c r="B50" s="22" t="s">
        <v>47</v>
      </c>
      <c r="C50" s="23" t="s">
        <v>58</v>
      </c>
      <c r="D50" s="24" t="s">
        <v>227</v>
      </c>
      <c r="E50" s="22" t="s">
        <v>180</v>
      </c>
      <c r="F50" s="25">
        <v>1675600</v>
      </c>
      <c r="G50" s="26">
        <v>0</v>
      </c>
      <c r="H50" s="27">
        <v>0</v>
      </c>
      <c r="I50" s="25">
        <v>0</v>
      </c>
      <c r="J50" s="26">
        <v>0</v>
      </c>
      <c r="K50" s="27">
        <v>1675600</v>
      </c>
      <c r="L50" s="27">
        <v>1675600</v>
      </c>
      <c r="M50" s="25">
        <v>0</v>
      </c>
    </row>
    <row r="51" spans="1:13" ht="13.5" customHeight="1">
      <c r="A51" s="22" t="s">
        <v>56</v>
      </c>
      <c r="B51" s="22" t="s">
        <v>57</v>
      </c>
      <c r="C51" s="23" t="s">
        <v>60</v>
      </c>
      <c r="D51" s="24" t="s">
        <v>227</v>
      </c>
      <c r="E51" s="22" t="s">
        <v>61</v>
      </c>
      <c r="F51" s="25">
        <v>19680</v>
      </c>
      <c r="G51" s="26">
        <v>19680</v>
      </c>
      <c r="H51" s="27">
        <v>19680</v>
      </c>
      <c r="I51" s="25">
        <v>0</v>
      </c>
      <c r="J51" s="26">
        <v>0</v>
      </c>
      <c r="K51" s="27">
        <v>0</v>
      </c>
      <c r="L51" s="27">
        <v>0</v>
      </c>
      <c r="M51" s="25">
        <v>0</v>
      </c>
    </row>
    <row r="52" spans="1:13" ht="13.5" customHeight="1">
      <c r="A52" s="22" t="s">
        <v>50</v>
      </c>
      <c r="B52" s="22" t="s">
        <v>51</v>
      </c>
      <c r="C52" s="23" t="s">
        <v>51</v>
      </c>
      <c r="D52" s="24" t="s">
        <v>227</v>
      </c>
      <c r="E52" s="22" t="s">
        <v>53</v>
      </c>
      <c r="F52" s="25">
        <v>74561</v>
      </c>
      <c r="G52" s="26">
        <v>74561</v>
      </c>
      <c r="H52" s="27">
        <v>74561</v>
      </c>
      <c r="I52" s="25">
        <v>0</v>
      </c>
      <c r="J52" s="26">
        <v>0</v>
      </c>
      <c r="K52" s="27">
        <v>0</v>
      </c>
      <c r="L52" s="27">
        <v>0</v>
      </c>
      <c r="M52" s="25">
        <v>0</v>
      </c>
    </row>
    <row r="53" spans="1:13" ht="13.5" customHeight="1">
      <c r="A53" s="22" t="s">
        <v>46</v>
      </c>
      <c r="B53" s="22" t="s">
        <v>47</v>
      </c>
      <c r="C53" s="23" t="s">
        <v>131</v>
      </c>
      <c r="D53" s="24" t="s">
        <v>227</v>
      </c>
      <c r="E53" s="22" t="s">
        <v>132</v>
      </c>
      <c r="F53" s="25">
        <v>812386</v>
      </c>
      <c r="G53" s="26">
        <v>812386</v>
      </c>
      <c r="H53" s="27">
        <v>768750</v>
      </c>
      <c r="I53" s="25">
        <v>43636</v>
      </c>
      <c r="J53" s="26">
        <v>0</v>
      </c>
      <c r="K53" s="27">
        <v>0</v>
      </c>
      <c r="L53" s="27">
        <v>0</v>
      </c>
      <c r="M53" s="25">
        <v>0</v>
      </c>
    </row>
    <row r="54" spans="1:13" ht="13.5" customHeight="1">
      <c r="A54" s="22"/>
      <c r="B54" s="22"/>
      <c r="C54" s="23"/>
      <c r="D54" s="24" t="s">
        <v>228</v>
      </c>
      <c r="E54" s="22" t="s">
        <v>229</v>
      </c>
      <c r="F54" s="25">
        <f t="shared" ref="F54:M54" si="8">SUM(F55:F60)</f>
        <v>265529</v>
      </c>
      <c r="G54" s="26">
        <f t="shared" si="8"/>
        <v>265529</v>
      </c>
      <c r="H54" s="27">
        <f t="shared" si="8"/>
        <v>254244</v>
      </c>
      <c r="I54" s="25">
        <f t="shared" si="8"/>
        <v>11285</v>
      </c>
      <c r="J54" s="26">
        <f t="shared" si="8"/>
        <v>0</v>
      </c>
      <c r="K54" s="27">
        <f t="shared" si="8"/>
        <v>0</v>
      </c>
      <c r="L54" s="27">
        <f t="shared" si="8"/>
        <v>0</v>
      </c>
      <c r="M54" s="25">
        <f t="shared" si="8"/>
        <v>0</v>
      </c>
    </row>
    <row r="55" spans="1:13" ht="13.5" customHeight="1">
      <c r="A55" s="22" t="s">
        <v>50</v>
      </c>
      <c r="B55" s="22" t="s">
        <v>54</v>
      </c>
      <c r="C55" s="23" t="s">
        <v>48</v>
      </c>
      <c r="D55" s="24" t="s">
        <v>230</v>
      </c>
      <c r="E55" s="22" t="s">
        <v>55</v>
      </c>
      <c r="F55" s="25">
        <v>1195</v>
      </c>
      <c r="G55" s="26">
        <v>1195</v>
      </c>
      <c r="H55" s="27">
        <v>1195</v>
      </c>
      <c r="I55" s="25">
        <v>0</v>
      </c>
      <c r="J55" s="26">
        <v>0</v>
      </c>
      <c r="K55" s="27">
        <v>0</v>
      </c>
      <c r="L55" s="27">
        <v>0</v>
      </c>
      <c r="M55" s="25">
        <v>0</v>
      </c>
    </row>
    <row r="56" spans="1:13" ht="13.5" customHeight="1">
      <c r="A56" s="22" t="s">
        <v>62</v>
      </c>
      <c r="B56" s="22" t="s">
        <v>58</v>
      </c>
      <c r="C56" s="23" t="s">
        <v>48</v>
      </c>
      <c r="D56" s="24" t="s">
        <v>230</v>
      </c>
      <c r="E56" s="22" t="s">
        <v>63</v>
      </c>
      <c r="F56" s="25">
        <v>13037</v>
      </c>
      <c r="G56" s="26">
        <v>13037</v>
      </c>
      <c r="H56" s="27">
        <v>13037</v>
      </c>
      <c r="I56" s="25">
        <v>0</v>
      </c>
      <c r="J56" s="26">
        <v>0</v>
      </c>
      <c r="K56" s="27">
        <v>0</v>
      </c>
      <c r="L56" s="27">
        <v>0</v>
      </c>
      <c r="M56" s="25">
        <v>0</v>
      </c>
    </row>
    <row r="57" spans="1:13" ht="13.5" customHeight="1">
      <c r="A57" s="22" t="s">
        <v>56</v>
      </c>
      <c r="B57" s="22" t="s">
        <v>57</v>
      </c>
      <c r="C57" s="23" t="s">
        <v>58</v>
      </c>
      <c r="D57" s="24" t="s">
        <v>230</v>
      </c>
      <c r="E57" s="22" t="s">
        <v>59</v>
      </c>
      <c r="F57" s="25">
        <v>7062</v>
      </c>
      <c r="G57" s="26">
        <v>7062</v>
      </c>
      <c r="H57" s="27">
        <v>7062</v>
      </c>
      <c r="I57" s="25">
        <v>0</v>
      </c>
      <c r="J57" s="26">
        <v>0</v>
      </c>
      <c r="K57" s="27">
        <v>0</v>
      </c>
      <c r="L57" s="27">
        <v>0</v>
      </c>
      <c r="M57" s="25">
        <v>0</v>
      </c>
    </row>
    <row r="58" spans="1:13" ht="13.5" customHeight="1">
      <c r="A58" s="22" t="s">
        <v>56</v>
      </c>
      <c r="B58" s="22" t="s">
        <v>57</v>
      </c>
      <c r="C58" s="23" t="s">
        <v>60</v>
      </c>
      <c r="D58" s="24" t="s">
        <v>230</v>
      </c>
      <c r="E58" s="22" t="s">
        <v>61</v>
      </c>
      <c r="F58" s="25">
        <v>4736</v>
      </c>
      <c r="G58" s="26">
        <v>4736</v>
      </c>
      <c r="H58" s="27">
        <v>4736</v>
      </c>
      <c r="I58" s="25">
        <v>0</v>
      </c>
      <c r="J58" s="26">
        <v>0</v>
      </c>
      <c r="K58" s="27">
        <v>0</v>
      </c>
      <c r="L58" s="27">
        <v>0</v>
      </c>
      <c r="M58" s="25">
        <v>0</v>
      </c>
    </row>
    <row r="59" spans="1:13" ht="13.5" customHeight="1">
      <c r="A59" s="22" t="s">
        <v>50</v>
      </c>
      <c r="B59" s="22" t="s">
        <v>51</v>
      </c>
      <c r="C59" s="23" t="s">
        <v>51</v>
      </c>
      <c r="D59" s="24" t="s">
        <v>230</v>
      </c>
      <c r="E59" s="22" t="s">
        <v>53</v>
      </c>
      <c r="F59" s="25">
        <v>17383</v>
      </c>
      <c r="G59" s="26">
        <v>17383</v>
      </c>
      <c r="H59" s="27">
        <v>17383</v>
      </c>
      <c r="I59" s="25">
        <v>0</v>
      </c>
      <c r="J59" s="26">
        <v>0</v>
      </c>
      <c r="K59" s="27">
        <v>0</v>
      </c>
      <c r="L59" s="27">
        <v>0</v>
      </c>
      <c r="M59" s="25">
        <v>0</v>
      </c>
    </row>
    <row r="60" spans="1:13" ht="13.5" customHeight="1">
      <c r="A60" s="22" t="s">
        <v>46</v>
      </c>
      <c r="B60" s="22" t="s">
        <v>47</v>
      </c>
      <c r="C60" s="23" t="s">
        <v>131</v>
      </c>
      <c r="D60" s="24" t="s">
        <v>230</v>
      </c>
      <c r="E60" s="22" t="s">
        <v>132</v>
      </c>
      <c r="F60" s="25">
        <v>222116</v>
      </c>
      <c r="G60" s="26">
        <v>222116</v>
      </c>
      <c r="H60" s="27">
        <v>210831</v>
      </c>
      <c r="I60" s="25">
        <v>11285</v>
      </c>
      <c r="J60" s="26">
        <v>0</v>
      </c>
      <c r="K60" s="27">
        <v>0</v>
      </c>
      <c r="L60" s="27">
        <v>0</v>
      </c>
      <c r="M60" s="25">
        <v>0</v>
      </c>
    </row>
    <row r="61" spans="1:13" ht="13.5" customHeight="1">
      <c r="A61" s="22"/>
      <c r="B61" s="22"/>
      <c r="C61" s="23"/>
      <c r="D61" s="24" t="s">
        <v>231</v>
      </c>
      <c r="E61" s="22" t="s">
        <v>232</v>
      </c>
      <c r="F61" s="25">
        <f t="shared" ref="F61:M61" si="9">SUM(F62:F69)</f>
        <v>4986778</v>
      </c>
      <c r="G61" s="26">
        <f t="shared" si="9"/>
        <v>1990778</v>
      </c>
      <c r="H61" s="27">
        <f t="shared" si="9"/>
        <v>1743632</v>
      </c>
      <c r="I61" s="25">
        <f t="shared" si="9"/>
        <v>182457</v>
      </c>
      <c r="J61" s="26">
        <f t="shared" si="9"/>
        <v>64689</v>
      </c>
      <c r="K61" s="27">
        <f t="shared" si="9"/>
        <v>2996000</v>
      </c>
      <c r="L61" s="27">
        <f t="shared" si="9"/>
        <v>2996000</v>
      </c>
      <c r="M61" s="25">
        <f t="shared" si="9"/>
        <v>0</v>
      </c>
    </row>
    <row r="62" spans="1:13" ht="13.5" customHeight="1">
      <c r="A62" s="22" t="s">
        <v>46</v>
      </c>
      <c r="B62" s="22" t="s">
        <v>47</v>
      </c>
      <c r="C62" s="23" t="s">
        <v>48</v>
      </c>
      <c r="D62" s="24" t="s">
        <v>233</v>
      </c>
      <c r="E62" s="22" t="s">
        <v>49</v>
      </c>
      <c r="F62" s="25">
        <v>1601512</v>
      </c>
      <c r="G62" s="26">
        <v>1601512</v>
      </c>
      <c r="H62" s="27">
        <v>1419055</v>
      </c>
      <c r="I62" s="25">
        <v>182457</v>
      </c>
      <c r="J62" s="26">
        <v>0</v>
      </c>
      <c r="K62" s="27">
        <v>0</v>
      </c>
      <c r="L62" s="27">
        <v>0</v>
      </c>
      <c r="M62" s="25">
        <v>0</v>
      </c>
    </row>
    <row r="63" spans="1:13" ht="13.5" customHeight="1">
      <c r="A63" s="22" t="s">
        <v>62</v>
      </c>
      <c r="B63" s="22" t="s">
        <v>58</v>
      </c>
      <c r="C63" s="23" t="s">
        <v>48</v>
      </c>
      <c r="D63" s="24" t="s">
        <v>233</v>
      </c>
      <c r="E63" s="22" t="s">
        <v>63</v>
      </c>
      <c r="F63" s="25">
        <v>95880</v>
      </c>
      <c r="G63" s="26">
        <v>95880</v>
      </c>
      <c r="H63" s="27">
        <v>95880</v>
      </c>
      <c r="I63" s="25">
        <v>0</v>
      </c>
      <c r="J63" s="26">
        <v>0</v>
      </c>
      <c r="K63" s="27">
        <v>0</v>
      </c>
      <c r="L63" s="27">
        <v>0</v>
      </c>
      <c r="M63" s="25">
        <v>0</v>
      </c>
    </row>
    <row r="64" spans="1:13" ht="13.5" customHeight="1">
      <c r="A64" s="22" t="s">
        <v>50</v>
      </c>
      <c r="B64" s="22" t="s">
        <v>54</v>
      </c>
      <c r="C64" s="23" t="s">
        <v>48</v>
      </c>
      <c r="D64" s="24" t="s">
        <v>233</v>
      </c>
      <c r="E64" s="22" t="s">
        <v>55</v>
      </c>
      <c r="F64" s="25">
        <v>3196</v>
      </c>
      <c r="G64" s="26">
        <v>3196</v>
      </c>
      <c r="H64" s="27">
        <v>3196</v>
      </c>
      <c r="I64" s="25">
        <v>0</v>
      </c>
      <c r="J64" s="26">
        <v>0</v>
      </c>
      <c r="K64" s="27">
        <v>0</v>
      </c>
      <c r="L64" s="27">
        <v>0</v>
      </c>
      <c r="M64" s="25">
        <v>0</v>
      </c>
    </row>
    <row r="65" spans="1:13" ht="13.5" customHeight="1">
      <c r="A65" s="22" t="s">
        <v>56</v>
      </c>
      <c r="B65" s="22" t="s">
        <v>57</v>
      </c>
      <c r="C65" s="23" t="s">
        <v>48</v>
      </c>
      <c r="D65" s="24" t="s">
        <v>233</v>
      </c>
      <c r="E65" s="22" t="s">
        <v>181</v>
      </c>
      <c r="F65" s="25">
        <v>51935</v>
      </c>
      <c r="G65" s="26">
        <v>51935</v>
      </c>
      <c r="H65" s="27">
        <v>51935</v>
      </c>
      <c r="I65" s="25">
        <v>0</v>
      </c>
      <c r="J65" s="26">
        <v>0</v>
      </c>
      <c r="K65" s="27">
        <v>0</v>
      </c>
      <c r="L65" s="27">
        <v>0</v>
      </c>
      <c r="M65" s="25">
        <v>0</v>
      </c>
    </row>
    <row r="66" spans="1:13" ht="13.5" customHeight="1">
      <c r="A66" s="22" t="s">
        <v>50</v>
      </c>
      <c r="B66" s="22" t="s">
        <v>51</v>
      </c>
      <c r="C66" s="23" t="s">
        <v>48</v>
      </c>
      <c r="D66" s="24" t="s">
        <v>233</v>
      </c>
      <c r="E66" s="22" t="s">
        <v>52</v>
      </c>
      <c r="F66" s="25">
        <v>64689</v>
      </c>
      <c r="G66" s="26">
        <v>64689</v>
      </c>
      <c r="H66" s="27">
        <v>0</v>
      </c>
      <c r="I66" s="25">
        <v>0</v>
      </c>
      <c r="J66" s="26">
        <v>64689</v>
      </c>
      <c r="K66" s="27">
        <v>0</v>
      </c>
      <c r="L66" s="27">
        <v>0</v>
      </c>
      <c r="M66" s="25">
        <v>0</v>
      </c>
    </row>
    <row r="67" spans="1:13" ht="13.5" customHeight="1">
      <c r="A67" s="22" t="s">
        <v>46</v>
      </c>
      <c r="B67" s="22" t="s">
        <v>47</v>
      </c>
      <c r="C67" s="23" t="s">
        <v>58</v>
      </c>
      <c r="D67" s="24" t="s">
        <v>233</v>
      </c>
      <c r="E67" s="22" t="s">
        <v>180</v>
      </c>
      <c r="F67" s="25">
        <v>2996000</v>
      </c>
      <c r="G67" s="26">
        <v>0</v>
      </c>
      <c r="H67" s="27">
        <v>0</v>
      </c>
      <c r="I67" s="25">
        <v>0</v>
      </c>
      <c r="J67" s="26">
        <v>0</v>
      </c>
      <c r="K67" s="27">
        <v>2996000</v>
      </c>
      <c r="L67" s="27">
        <v>2996000</v>
      </c>
      <c r="M67" s="25">
        <v>0</v>
      </c>
    </row>
    <row r="68" spans="1:13" ht="13.5" customHeight="1">
      <c r="A68" s="22" t="s">
        <v>56</v>
      </c>
      <c r="B68" s="22" t="s">
        <v>57</v>
      </c>
      <c r="C68" s="23" t="s">
        <v>60</v>
      </c>
      <c r="D68" s="24" t="s">
        <v>233</v>
      </c>
      <c r="E68" s="22" t="s">
        <v>61</v>
      </c>
      <c r="F68" s="25">
        <v>38827</v>
      </c>
      <c r="G68" s="26">
        <v>38827</v>
      </c>
      <c r="H68" s="27">
        <v>38827</v>
      </c>
      <c r="I68" s="25">
        <v>0</v>
      </c>
      <c r="J68" s="26">
        <v>0</v>
      </c>
      <c r="K68" s="27">
        <v>0</v>
      </c>
      <c r="L68" s="27">
        <v>0</v>
      </c>
      <c r="M68" s="25">
        <v>0</v>
      </c>
    </row>
    <row r="69" spans="1:13" ht="13.5" customHeight="1">
      <c r="A69" s="22" t="s">
        <v>50</v>
      </c>
      <c r="B69" s="22" t="s">
        <v>51</v>
      </c>
      <c r="C69" s="23" t="s">
        <v>51</v>
      </c>
      <c r="D69" s="24" t="s">
        <v>233</v>
      </c>
      <c r="E69" s="22" t="s">
        <v>53</v>
      </c>
      <c r="F69" s="25">
        <v>134739</v>
      </c>
      <c r="G69" s="26">
        <v>134739</v>
      </c>
      <c r="H69" s="27">
        <v>134739</v>
      </c>
      <c r="I69" s="25">
        <v>0</v>
      </c>
      <c r="J69" s="26">
        <v>0</v>
      </c>
      <c r="K69" s="27">
        <v>0</v>
      </c>
      <c r="L69" s="27">
        <v>0</v>
      </c>
      <c r="M69" s="25">
        <v>0</v>
      </c>
    </row>
    <row r="70" spans="1:13" ht="13.5" customHeight="1">
      <c r="A70" s="22"/>
      <c r="B70" s="22"/>
      <c r="C70" s="23"/>
      <c r="D70" s="24" t="s">
        <v>234</v>
      </c>
      <c r="E70" s="22" t="s">
        <v>235</v>
      </c>
      <c r="F70" s="25">
        <f t="shared" ref="F70:M70" si="10">SUM(F71:F76)</f>
        <v>102848</v>
      </c>
      <c r="G70" s="26">
        <f t="shared" si="10"/>
        <v>102848</v>
      </c>
      <c r="H70" s="27">
        <f t="shared" si="10"/>
        <v>98793</v>
      </c>
      <c r="I70" s="25">
        <f t="shared" si="10"/>
        <v>4055</v>
      </c>
      <c r="J70" s="26">
        <f t="shared" si="10"/>
        <v>0</v>
      </c>
      <c r="K70" s="27">
        <f t="shared" si="10"/>
        <v>0</v>
      </c>
      <c r="L70" s="27">
        <f t="shared" si="10"/>
        <v>0</v>
      </c>
      <c r="M70" s="25">
        <f t="shared" si="10"/>
        <v>0</v>
      </c>
    </row>
    <row r="71" spans="1:13" ht="13.5" customHeight="1">
      <c r="A71" s="22" t="s">
        <v>50</v>
      </c>
      <c r="B71" s="22" t="s">
        <v>54</v>
      </c>
      <c r="C71" s="23" t="s">
        <v>48</v>
      </c>
      <c r="D71" s="24" t="s">
        <v>236</v>
      </c>
      <c r="E71" s="22" t="s">
        <v>55</v>
      </c>
      <c r="F71" s="25">
        <v>500</v>
      </c>
      <c r="G71" s="26">
        <v>500</v>
      </c>
      <c r="H71" s="27">
        <v>500</v>
      </c>
      <c r="I71" s="25">
        <v>0</v>
      </c>
      <c r="J71" s="26">
        <v>0</v>
      </c>
      <c r="K71" s="27">
        <v>0</v>
      </c>
      <c r="L71" s="27">
        <v>0</v>
      </c>
      <c r="M71" s="25">
        <v>0</v>
      </c>
    </row>
    <row r="72" spans="1:13" ht="13.5" customHeight="1">
      <c r="A72" s="22" t="s">
        <v>62</v>
      </c>
      <c r="B72" s="22" t="s">
        <v>58</v>
      </c>
      <c r="C72" s="23" t="s">
        <v>48</v>
      </c>
      <c r="D72" s="24" t="s">
        <v>236</v>
      </c>
      <c r="E72" s="22" t="s">
        <v>63</v>
      </c>
      <c r="F72" s="25">
        <v>5448</v>
      </c>
      <c r="G72" s="26">
        <v>5448</v>
      </c>
      <c r="H72" s="27">
        <v>5448</v>
      </c>
      <c r="I72" s="25">
        <v>0</v>
      </c>
      <c r="J72" s="26">
        <v>0</v>
      </c>
      <c r="K72" s="27">
        <v>0</v>
      </c>
      <c r="L72" s="27">
        <v>0</v>
      </c>
      <c r="M72" s="25">
        <v>0</v>
      </c>
    </row>
    <row r="73" spans="1:13" ht="13.5" customHeight="1">
      <c r="A73" s="22" t="s">
        <v>56</v>
      </c>
      <c r="B73" s="22" t="s">
        <v>57</v>
      </c>
      <c r="C73" s="23" t="s">
        <v>58</v>
      </c>
      <c r="D73" s="24" t="s">
        <v>236</v>
      </c>
      <c r="E73" s="22" t="s">
        <v>59</v>
      </c>
      <c r="F73" s="25">
        <v>2951</v>
      </c>
      <c r="G73" s="26">
        <v>2951</v>
      </c>
      <c r="H73" s="27">
        <v>2951</v>
      </c>
      <c r="I73" s="25">
        <v>0</v>
      </c>
      <c r="J73" s="26">
        <v>0</v>
      </c>
      <c r="K73" s="27">
        <v>0</v>
      </c>
      <c r="L73" s="27">
        <v>0</v>
      </c>
      <c r="M73" s="25">
        <v>0</v>
      </c>
    </row>
    <row r="74" spans="1:13" ht="13.5" customHeight="1">
      <c r="A74" s="22" t="s">
        <v>56</v>
      </c>
      <c r="B74" s="22" t="s">
        <v>57</v>
      </c>
      <c r="C74" s="23" t="s">
        <v>60</v>
      </c>
      <c r="D74" s="24" t="s">
        <v>236</v>
      </c>
      <c r="E74" s="22" t="s">
        <v>61</v>
      </c>
      <c r="F74" s="25">
        <v>1946</v>
      </c>
      <c r="G74" s="26">
        <v>1946</v>
      </c>
      <c r="H74" s="27">
        <v>1946</v>
      </c>
      <c r="I74" s="25">
        <v>0</v>
      </c>
      <c r="J74" s="26">
        <v>0</v>
      </c>
      <c r="K74" s="27">
        <v>0</v>
      </c>
      <c r="L74" s="27">
        <v>0</v>
      </c>
      <c r="M74" s="25">
        <v>0</v>
      </c>
    </row>
    <row r="75" spans="1:13" ht="13.5" customHeight="1">
      <c r="A75" s="22" t="s">
        <v>50</v>
      </c>
      <c r="B75" s="22" t="s">
        <v>51</v>
      </c>
      <c r="C75" s="23" t="s">
        <v>51</v>
      </c>
      <c r="D75" s="24" t="s">
        <v>236</v>
      </c>
      <c r="E75" s="22" t="s">
        <v>53</v>
      </c>
      <c r="F75" s="25">
        <v>7264</v>
      </c>
      <c r="G75" s="26">
        <v>7264</v>
      </c>
      <c r="H75" s="27">
        <v>7264</v>
      </c>
      <c r="I75" s="25">
        <v>0</v>
      </c>
      <c r="J75" s="26">
        <v>0</v>
      </c>
      <c r="K75" s="27">
        <v>0</v>
      </c>
      <c r="L75" s="27">
        <v>0</v>
      </c>
      <c r="M75" s="25">
        <v>0</v>
      </c>
    </row>
    <row r="76" spans="1:13" ht="13.5" customHeight="1">
      <c r="A76" s="22" t="s">
        <v>46</v>
      </c>
      <c r="B76" s="22" t="s">
        <v>47</v>
      </c>
      <c r="C76" s="23" t="s">
        <v>131</v>
      </c>
      <c r="D76" s="24" t="s">
        <v>236</v>
      </c>
      <c r="E76" s="22" t="s">
        <v>132</v>
      </c>
      <c r="F76" s="25">
        <v>84739</v>
      </c>
      <c r="G76" s="26">
        <v>84739</v>
      </c>
      <c r="H76" s="27">
        <v>80684</v>
      </c>
      <c r="I76" s="25">
        <v>4055</v>
      </c>
      <c r="J76" s="26">
        <v>0</v>
      </c>
      <c r="K76" s="27">
        <v>0</v>
      </c>
      <c r="L76" s="27">
        <v>0</v>
      </c>
      <c r="M76" s="25">
        <v>0</v>
      </c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7" t="s">
        <v>135</v>
      </c>
      <c r="L1" s="113"/>
      <c r="M1" s="113"/>
      <c r="N1" s="113"/>
    </row>
    <row r="2" spans="1:14" ht="24.95" customHeight="1">
      <c r="A2" s="119"/>
      <c r="B2" s="120"/>
      <c r="C2" s="120"/>
      <c r="D2" s="121"/>
      <c r="E2" s="122"/>
      <c r="F2" s="122"/>
      <c r="G2" s="122"/>
      <c r="H2" s="122"/>
      <c r="I2" s="122"/>
      <c r="J2" s="122"/>
      <c r="K2" s="113"/>
      <c r="L2" s="113"/>
      <c r="M2" s="113"/>
      <c r="N2" s="113"/>
    </row>
    <row r="3" spans="1:14" ht="24.95" customHeight="1">
      <c r="A3" s="233" t="s">
        <v>136</v>
      </c>
      <c r="B3" s="233"/>
      <c r="C3" s="233"/>
      <c r="D3" s="233"/>
      <c r="E3" s="233"/>
      <c r="F3" s="233"/>
      <c r="G3" s="233"/>
      <c r="H3" s="233"/>
      <c r="I3" s="233"/>
      <c r="J3" s="233"/>
      <c r="K3" s="113"/>
      <c r="L3" s="113"/>
      <c r="M3" s="113"/>
      <c r="N3" s="113"/>
    </row>
    <row r="4" spans="1:14" ht="24.95" customHeight="1">
      <c r="A4" s="242" t="s">
        <v>209</v>
      </c>
      <c r="B4" s="243"/>
      <c r="C4" s="243"/>
      <c r="D4" s="243"/>
      <c r="E4" s="243"/>
      <c r="F4" s="243"/>
      <c r="G4" s="243"/>
      <c r="H4" s="243"/>
      <c r="I4" s="243"/>
      <c r="J4" s="243"/>
      <c r="K4" s="118" t="s">
        <v>33</v>
      </c>
      <c r="L4" s="113"/>
      <c r="M4" s="113"/>
      <c r="N4" s="113"/>
    </row>
    <row r="5" spans="1:14" ht="24.95" customHeight="1">
      <c r="A5" s="123" t="s">
        <v>2</v>
      </c>
      <c r="B5" s="124"/>
      <c r="C5" s="240" t="s">
        <v>3</v>
      </c>
      <c r="D5" s="240"/>
      <c r="E5" s="240"/>
      <c r="F5" s="240"/>
      <c r="G5" s="240"/>
      <c r="H5" s="240"/>
      <c r="I5" s="240"/>
      <c r="J5" s="240"/>
      <c r="K5" s="240"/>
      <c r="L5" s="113"/>
      <c r="M5" s="113"/>
      <c r="N5" s="113"/>
    </row>
    <row r="6" spans="1:14" ht="24.95" customHeight="1">
      <c r="A6" s="234" t="s">
        <v>4</v>
      </c>
      <c r="B6" s="234" t="s">
        <v>5</v>
      </c>
      <c r="C6" s="239" t="s">
        <v>6</v>
      </c>
      <c r="D6" s="241" t="s">
        <v>109</v>
      </c>
      <c r="E6" s="241"/>
      <c r="F6" s="241"/>
      <c r="G6" s="241"/>
      <c r="H6" s="241"/>
      <c r="I6" s="241"/>
      <c r="J6" s="241"/>
      <c r="K6" s="241"/>
      <c r="L6" s="125"/>
      <c r="M6" s="125"/>
      <c r="N6" s="113"/>
    </row>
    <row r="7" spans="1:14" ht="24.95" customHeight="1">
      <c r="A7" s="235"/>
      <c r="B7" s="235"/>
      <c r="C7" s="235"/>
      <c r="D7" s="237" t="s">
        <v>7</v>
      </c>
      <c r="E7" s="232" t="s">
        <v>110</v>
      </c>
      <c r="F7" s="232"/>
      <c r="G7" s="232"/>
      <c r="H7" s="232"/>
      <c r="I7" s="232"/>
      <c r="J7" s="232"/>
      <c r="K7" s="230" t="s">
        <v>23</v>
      </c>
      <c r="L7" s="125"/>
      <c r="M7" s="125"/>
      <c r="N7" s="113"/>
    </row>
    <row r="8" spans="1:14" ht="24.95" customHeight="1">
      <c r="A8" s="236"/>
      <c r="B8" s="235"/>
      <c r="C8" s="236"/>
      <c r="D8" s="238"/>
      <c r="E8" s="126" t="s">
        <v>10</v>
      </c>
      <c r="F8" s="126" t="s">
        <v>11</v>
      </c>
      <c r="G8" s="127" t="s">
        <v>111</v>
      </c>
      <c r="H8" s="126" t="s">
        <v>21</v>
      </c>
      <c r="I8" s="127" t="s">
        <v>112</v>
      </c>
      <c r="J8" s="126" t="s">
        <v>113</v>
      </c>
      <c r="K8" s="231"/>
      <c r="L8" s="125"/>
      <c r="M8" s="125"/>
      <c r="N8" s="125"/>
    </row>
    <row r="9" spans="1:14" s="125" customFormat="1" ht="24.75" customHeight="1">
      <c r="A9" s="128" t="s">
        <v>114</v>
      </c>
      <c r="B9" s="29">
        <v>32239003</v>
      </c>
      <c r="C9" s="129" t="s">
        <v>137</v>
      </c>
      <c r="D9" s="137">
        <v>26027927</v>
      </c>
      <c r="E9" s="30">
        <v>26027927</v>
      </c>
      <c r="F9" s="30">
        <v>26027927</v>
      </c>
      <c r="G9" s="30">
        <v>0</v>
      </c>
      <c r="H9" s="30">
        <v>0</v>
      </c>
      <c r="I9" s="30">
        <v>0</v>
      </c>
      <c r="J9" s="30">
        <v>0</v>
      </c>
      <c r="K9" s="31">
        <v>0</v>
      </c>
    </row>
    <row r="10" spans="1:14" s="125" customFormat="1" ht="24.75" customHeight="1">
      <c r="A10" s="130" t="s">
        <v>13</v>
      </c>
      <c r="B10" s="29">
        <v>32239003</v>
      </c>
      <c r="C10" s="114" t="s">
        <v>138</v>
      </c>
      <c r="D10" s="137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1">
        <v>0</v>
      </c>
      <c r="N10" s="142"/>
    </row>
    <row r="11" spans="1:14" s="125" customFormat="1" ht="24.75" customHeight="1">
      <c r="A11" s="32" t="s">
        <v>115</v>
      </c>
      <c r="B11" s="29">
        <v>0</v>
      </c>
      <c r="C11" s="115" t="s">
        <v>139</v>
      </c>
      <c r="D11" s="137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1">
        <v>0</v>
      </c>
      <c r="N11" s="142"/>
    </row>
    <row r="12" spans="1:14" s="125" customFormat="1" ht="24.75" customHeight="1">
      <c r="A12" s="130" t="s">
        <v>116</v>
      </c>
      <c r="B12" s="29">
        <v>0</v>
      </c>
      <c r="C12" s="115" t="s">
        <v>140</v>
      </c>
      <c r="D12" s="137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1">
        <v>0</v>
      </c>
      <c r="M12" s="142"/>
      <c r="N12" s="142"/>
    </row>
    <row r="13" spans="1:14" s="125" customFormat="1" ht="24.95" customHeight="1">
      <c r="A13" s="131" t="s">
        <v>117</v>
      </c>
      <c r="B13" s="29">
        <v>0</v>
      </c>
      <c r="C13" s="115" t="s">
        <v>141</v>
      </c>
      <c r="D13" s="137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1">
        <v>0</v>
      </c>
      <c r="M13" s="142"/>
      <c r="N13" s="142"/>
    </row>
    <row r="14" spans="1:14" s="125" customFormat="1" ht="24.95" customHeight="1">
      <c r="A14" s="131" t="s">
        <v>118</v>
      </c>
      <c r="B14" s="29">
        <v>0</v>
      </c>
      <c r="C14" s="115" t="s">
        <v>142</v>
      </c>
      <c r="D14" s="137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v>0</v>
      </c>
      <c r="L14" s="142"/>
      <c r="M14" s="142"/>
      <c r="N14" s="142"/>
    </row>
    <row r="15" spans="1:14" s="125" customFormat="1" ht="24.95" customHeight="1">
      <c r="A15" s="128" t="s">
        <v>143</v>
      </c>
      <c r="B15" s="137">
        <v>0</v>
      </c>
      <c r="C15" s="116" t="s">
        <v>144</v>
      </c>
      <c r="D15" s="137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1">
        <v>0</v>
      </c>
      <c r="L15" s="142"/>
      <c r="M15" s="142"/>
      <c r="N15" s="142"/>
    </row>
    <row r="16" spans="1:14" s="125" customFormat="1" ht="24.95" customHeight="1">
      <c r="A16" s="128"/>
      <c r="B16" s="132"/>
      <c r="C16" s="128" t="s">
        <v>145</v>
      </c>
      <c r="D16" s="137">
        <v>4049831</v>
      </c>
      <c r="E16" s="135">
        <v>4049831</v>
      </c>
      <c r="F16" s="135">
        <v>4049831</v>
      </c>
      <c r="G16" s="135">
        <v>0</v>
      </c>
      <c r="H16" s="135">
        <v>0</v>
      </c>
      <c r="I16" s="135">
        <v>0</v>
      </c>
      <c r="J16" s="135">
        <v>0</v>
      </c>
      <c r="K16" s="31">
        <v>0</v>
      </c>
      <c r="M16" s="142"/>
      <c r="N16" s="142"/>
    </row>
    <row r="17" spans="1:14" s="125" customFormat="1" ht="24.95" customHeight="1">
      <c r="A17" s="128"/>
      <c r="B17" s="133"/>
      <c r="C17" s="128" t="s">
        <v>146</v>
      </c>
      <c r="D17" s="137">
        <v>1199832</v>
      </c>
      <c r="E17" s="135">
        <v>1199832</v>
      </c>
      <c r="F17" s="135">
        <v>1199832</v>
      </c>
      <c r="G17" s="135">
        <v>0</v>
      </c>
      <c r="H17" s="135">
        <v>0</v>
      </c>
      <c r="I17" s="135">
        <v>0</v>
      </c>
      <c r="J17" s="135">
        <v>0</v>
      </c>
      <c r="K17" s="31">
        <v>0</v>
      </c>
      <c r="M17" s="142"/>
      <c r="N17" s="142"/>
    </row>
    <row r="18" spans="1:14" s="125" customFormat="1" ht="24.95" customHeight="1">
      <c r="A18" s="128"/>
      <c r="B18" s="134"/>
      <c r="C18" s="128" t="s">
        <v>147</v>
      </c>
      <c r="D18" s="137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31">
        <v>0</v>
      </c>
      <c r="M18" s="142"/>
      <c r="N18" s="142"/>
    </row>
    <row r="19" spans="1:14" s="125" customFormat="1" ht="24.95" customHeight="1">
      <c r="A19" s="128"/>
      <c r="B19" s="134"/>
      <c r="C19" s="128" t="s">
        <v>148</v>
      </c>
      <c r="D19" s="137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31">
        <v>0</v>
      </c>
      <c r="M19" s="142"/>
      <c r="N19" s="142"/>
    </row>
    <row r="20" spans="1:14" s="125" customFormat="1" ht="24.95" customHeight="1">
      <c r="A20" s="128"/>
      <c r="B20" s="134"/>
      <c r="C20" s="128" t="s">
        <v>149</v>
      </c>
      <c r="D20" s="137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31">
        <v>0</v>
      </c>
      <c r="M20" s="142"/>
      <c r="N20" s="142"/>
    </row>
    <row r="21" spans="1:14" s="125" customFormat="1" ht="24.95" customHeight="1">
      <c r="A21" s="128"/>
      <c r="B21" s="134"/>
      <c r="C21" s="128" t="s">
        <v>150</v>
      </c>
      <c r="D21" s="137">
        <v>0</v>
      </c>
      <c r="E21" s="135">
        <v>0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31">
        <v>0</v>
      </c>
      <c r="M21" s="142"/>
      <c r="N21" s="142"/>
    </row>
    <row r="22" spans="1:14" s="125" customFormat="1" ht="24.95" customHeight="1">
      <c r="A22" s="128"/>
      <c r="B22" s="134"/>
      <c r="C22" s="128" t="s">
        <v>151</v>
      </c>
      <c r="D22" s="137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31">
        <v>0</v>
      </c>
      <c r="M22" s="142"/>
      <c r="N22" s="142"/>
    </row>
    <row r="23" spans="1:14" s="125" customFormat="1" ht="24.95" customHeight="1">
      <c r="A23" s="128"/>
      <c r="B23" s="134"/>
      <c r="C23" s="128" t="s">
        <v>152</v>
      </c>
      <c r="D23" s="137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31">
        <v>0</v>
      </c>
      <c r="M23" s="142"/>
      <c r="N23" s="142"/>
    </row>
    <row r="24" spans="1:14" s="125" customFormat="1" ht="24.95" customHeight="1">
      <c r="A24" s="128"/>
      <c r="B24" s="134"/>
      <c r="C24" s="128" t="s">
        <v>153</v>
      </c>
      <c r="D24" s="137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31">
        <v>0</v>
      </c>
      <c r="M24" s="142"/>
      <c r="N24" s="142"/>
    </row>
    <row r="25" spans="1:14" s="125" customFormat="1" ht="24.95" customHeight="1">
      <c r="A25" s="128"/>
      <c r="B25" s="134"/>
      <c r="C25" s="128" t="s">
        <v>154</v>
      </c>
      <c r="D25" s="137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31">
        <v>0</v>
      </c>
      <c r="M25" s="142"/>
      <c r="N25" s="142"/>
    </row>
    <row r="26" spans="1:14" s="125" customFormat="1" ht="24.95" customHeight="1">
      <c r="A26" s="128"/>
      <c r="B26" s="134"/>
      <c r="C26" s="128" t="s">
        <v>155</v>
      </c>
      <c r="D26" s="137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31">
        <v>0</v>
      </c>
      <c r="M26" s="142"/>
      <c r="N26" s="142"/>
    </row>
    <row r="27" spans="1:14" s="125" customFormat="1" ht="24.95" customHeight="1">
      <c r="A27" s="128"/>
      <c r="B27" s="134"/>
      <c r="C27" s="128" t="s">
        <v>156</v>
      </c>
      <c r="D27" s="137">
        <v>961413</v>
      </c>
      <c r="E27" s="135">
        <v>961413</v>
      </c>
      <c r="F27" s="135">
        <v>961413</v>
      </c>
      <c r="G27" s="135">
        <v>0</v>
      </c>
      <c r="H27" s="135">
        <v>0</v>
      </c>
      <c r="I27" s="135">
        <v>0</v>
      </c>
      <c r="J27" s="135">
        <v>0</v>
      </c>
      <c r="K27" s="31">
        <v>0</v>
      </c>
      <c r="M27" s="142"/>
      <c r="N27" s="142"/>
    </row>
    <row r="28" spans="1:14" s="125" customFormat="1" ht="24.95" customHeight="1">
      <c r="A28" s="128"/>
      <c r="B28" s="134"/>
      <c r="C28" s="128" t="s">
        <v>157</v>
      </c>
      <c r="D28" s="137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31">
        <v>0</v>
      </c>
      <c r="M28" s="142"/>
      <c r="N28" s="142"/>
    </row>
    <row r="29" spans="1:14" s="125" customFormat="1" ht="24.95" customHeight="1">
      <c r="A29" s="128"/>
      <c r="B29" s="134"/>
      <c r="C29" s="128" t="s">
        <v>158</v>
      </c>
      <c r="D29" s="137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4">
        <v>0</v>
      </c>
      <c r="M29" s="142"/>
      <c r="N29" s="142"/>
    </row>
    <row r="30" spans="1:14" s="125" customFormat="1" ht="24.95" customHeight="1">
      <c r="A30" s="128"/>
      <c r="B30" s="134"/>
      <c r="C30" s="128" t="s">
        <v>159</v>
      </c>
      <c r="D30" s="137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31">
        <v>0</v>
      </c>
      <c r="M30" s="142"/>
      <c r="N30" s="142"/>
    </row>
    <row r="31" spans="1:14" s="125" customFormat="1" ht="24.95" customHeight="1">
      <c r="A31" s="128"/>
      <c r="B31" s="134"/>
      <c r="C31" s="128" t="s">
        <v>160</v>
      </c>
      <c r="D31" s="137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31">
        <v>0</v>
      </c>
      <c r="M31" s="142"/>
      <c r="N31" s="142"/>
    </row>
    <row r="32" spans="1:14" s="125" customFormat="1" ht="24.95" customHeight="1">
      <c r="A32" s="128"/>
      <c r="B32" s="134"/>
      <c r="C32" s="128" t="s">
        <v>161</v>
      </c>
      <c r="D32" s="137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31">
        <v>0</v>
      </c>
      <c r="M32" s="142"/>
      <c r="N32" s="142"/>
    </row>
    <row r="33" spans="1:14" s="125" customFormat="1" ht="24.95" customHeight="1">
      <c r="A33" s="128"/>
      <c r="B33" s="134"/>
      <c r="C33" s="128" t="s">
        <v>162</v>
      </c>
      <c r="D33" s="137">
        <v>0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0</v>
      </c>
      <c r="K33" s="31">
        <v>0</v>
      </c>
      <c r="M33" s="142"/>
      <c r="N33" s="142"/>
    </row>
    <row r="34" spans="1:14" s="125" customFormat="1" ht="24.95" customHeight="1">
      <c r="A34" s="128"/>
      <c r="B34" s="134"/>
      <c r="C34" s="128" t="s">
        <v>163</v>
      </c>
      <c r="D34" s="137">
        <v>0</v>
      </c>
      <c r="E34" s="135">
        <v>0</v>
      </c>
      <c r="F34" s="135">
        <v>0</v>
      </c>
      <c r="G34" s="135">
        <v>0</v>
      </c>
      <c r="H34" s="135">
        <v>0</v>
      </c>
      <c r="I34" s="135">
        <v>0</v>
      </c>
      <c r="J34" s="135">
        <v>0</v>
      </c>
      <c r="K34" s="31">
        <v>0</v>
      </c>
      <c r="M34" s="142"/>
      <c r="N34" s="142"/>
    </row>
    <row r="35" spans="1:14" s="125" customFormat="1" ht="24.95" customHeight="1">
      <c r="A35" s="128"/>
      <c r="B35" s="134"/>
      <c r="C35" s="128" t="s">
        <v>164</v>
      </c>
      <c r="D35" s="137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31">
        <v>0</v>
      </c>
      <c r="M35" s="142"/>
      <c r="N35" s="142"/>
    </row>
    <row r="36" spans="1:14" ht="24.95" customHeight="1">
      <c r="A36" s="128"/>
      <c r="B36" s="134"/>
      <c r="C36" s="128"/>
      <c r="D36" s="135"/>
      <c r="E36" s="132"/>
      <c r="F36" s="132"/>
      <c r="G36" s="132"/>
      <c r="H36" s="132"/>
      <c r="I36" s="132"/>
      <c r="J36" s="132"/>
      <c r="K36" s="136"/>
      <c r="L36" s="125"/>
      <c r="M36" s="96"/>
      <c r="N36" s="96"/>
    </row>
    <row r="37" spans="1:14" ht="24.95" customHeight="1">
      <c r="A37" s="128"/>
      <c r="B37" s="134"/>
      <c r="C37" s="128"/>
      <c r="D37" s="137"/>
      <c r="E37" s="133"/>
      <c r="F37" s="133"/>
      <c r="G37" s="133"/>
      <c r="H37" s="133"/>
      <c r="I37" s="133"/>
      <c r="J37" s="133"/>
      <c r="K37" s="136"/>
      <c r="L37" s="113"/>
      <c r="M37" s="96"/>
      <c r="N37" s="96"/>
    </row>
    <row r="38" spans="1:14" s="125" customFormat="1" ht="24.95" customHeight="1">
      <c r="A38" s="138" t="s">
        <v>165</v>
      </c>
      <c r="B38" s="133">
        <v>32239003</v>
      </c>
      <c r="C38" s="139" t="s">
        <v>166</v>
      </c>
      <c r="D38" s="137">
        <v>32239003</v>
      </c>
      <c r="E38" s="137">
        <v>32239003</v>
      </c>
      <c r="F38" s="137">
        <v>32239003</v>
      </c>
      <c r="G38" s="137">
        <v>0</v>
      </c>
      <c r="H38" s="137">
        <v>0</v>
      </c>
      <c r="I38" s="137">
        <v>0</v>
      </c>
      <c r="J38" s="137">
        <v>0</v>
      </c>
      <c r="K38" s="35">
        <v>0</v>
      </c>
      <c r="L38" s="142"/>
      <c r="M38" s="142"/>
      <c r="N38" s="142"/>
    </row>
    <row r="39" spans="1:14" ht="24" customHeight="1">
      <c r="A39" s="140"/>
      <c r="B39" s="125"/>
      <c r="C39" s="125"/>
      <c r="D39" s="141"/>
      <c r="E39" s="141"/>
      <c r="F39" s="141"/>
      <c r="G39" s="141"/>
      <c r="H39" s="141"/>
      <c r="I39" s="141"/>
      <c r="J39" s="141"/>
      <c r="K39" s="113"/>
      <c r="L39" s="113"/>
      <c r="M39" s="96"/>
      <c r="N39" s="96"/>
    </row>
    <row r="40" spans="1:14" ht="11.25" customHeight="1">
      <c r="A40" s="113"/>
      <c r="B40" s="125"/>
      <c r="C40" s="125"/>
      <c r="D40" s="113"/>
      <c r="E40" s="125"/>
      <c r="F40" s="125"/>
      <c r="G40" s="125"/>
      <c r="H40" s="125"/>
      <c r="I40" s="125"/>
      <c r="J40" s="125"/>
      <c r="K40" s="113"/>
      <c r="L40" s="113"/>
      <c r="M40" s="96"/>
      <c r="N40" s="96"/>
    </row>
    <row r="41" spans="1:14" ht="11.25" customHeight="1">
      <c r="A41" s="113"/>
      <c r="B41" s="125"/>
      <c r="C41" s="125"/>
      <c r="D41" s="113"/>
      <c r="E41" s="125"/>
      <c r="F41" s="125"/>
      <c r="G41" s="125"/>
      <c r="H41" s="125"/>
      <c r="I41" s="125"/>
      <c r="J41" s="125"/>
      <c r="K41" s="113"/>
      <c r="L41" s="113"/>
      <c r="M41" s="96"/>
      <c r="N41" s="96"/>
    </row>
    <row r="42" spans="1:14" ht="11.25" customHeight="1">
      <c r="A42" s="113"/>
      <c r="B42" s="113"/>
      <c r="C42" s="125"/>
      <c r="D42" s="125"/>
      <c r="E42" s="125"/>
      <c r="F42" s="125"/>
      <c r="G42" s="125"/>
      <c r="H42" s="125"/>
      <c r="I42" s="125"/>
      <c r="J42" s="125"/>
      <c r="K42" s="113"/>
      <c r="L42" s="113"/>
      <c r="M42" s="96"/>
      <c r="N42" s="96"/>
    </row>
    <row r="43" spans="1:14" ht="11.25" customHeight="1">
      <c r="A43" s="113"/>
      <c r="B43" s="113"/>
      <c r="C43" s="125"/>
      <c r="D43" s="113"/>
      <c r="E43" s="125"/>
      <c r="F43" s="125"/>
      <c r="G43" s="125"/>
      <c r="H43" s="125"/>
      <c r="I43" s="125"/>
      <c r="J43" s="125"/>
      <c r="K43" s="113"/>
      <c r="L43" s="113"/>
      <c r="M43" s="96"/>
      <c r="N43" s="96"/>
    </row>
    <row r="44" spans="1:14" ht="11.25" customHeight="1">
      <c r="A44" s="113"/>
      <c r="B44" s="113"/>
      <c r="C44" s="113"/>
      <c r="D44" s="113"/>
      <c r="E44" s="125"/>
      <c r="F44" s="125"/>
      <c r="G44" s="125"/>
      <c r="H44" s="125"/>
      <c r="I44" s="125"/>
      <c r="J44" s="125"/>
      <c r="K44" s="113"/>
      <c r="L44" s="113"/>
      <c r="M44" s="96"/>
      <c r="N44" s="96"/>
    </row>
    <row r="45" spans="1:14" ht="11.25" customHeight="1">
      <c r="A45" s="113"/>
      <c r="B45" s="113"/>
      <c r="C45" s="113"/>
      <c r="D45" s="113"/>
      <c r="E45" s="125"/>
      <c r="F45" s="125"/>
      <c r="G45" s="125"/>
      <c r="H45" s="125"/>
      <c r="I45" s="125"/>
      <c r="J45" s="125"/>
      <c r="K45" s="113"/>
      <c r="L45" s="113"/>
      <c r="M45" s="96"/>
      <c r="N45" s="96"/>
    </row>
    <row r="46" spans="1:14" ht="11.25" customHeight="1">
      <c r="A46" s="113"/>
      <c r="B46" s="113"/>
      <c r="C46" s="113"/>
      <c r="D46" s="113"/>
      <c r="E46" s="125"/>
      <c r="F46" s="125"/>
      <c r="G46" s="125"/>
      <c r="H46" s="125"/>
      <c r="I46" s="125"/>
      <c r="J46" s="125"/>
      <c r="K46" s="113"/>
      <c r="L46" s="113"/>
      <c r="M46" s="96"/>
      <c r="N46" s="96"/>
    </row>
    <row r="47" spans="1:14" ht="11.25" customHeight="1">
      <c r="A47" s="113"/>
      <c r="B47" s="113"/>
      <c r="C47" s="113"/>
      <c r="D47" s="113"/>
      <c r="E47" s="125"/>
      <c r="F47" s="125"/>
      <c r="G47" s="125"/>
      <c r="H47" s="125"/>
      <c r="I47" s="125"/>
      <c r="J47" s="125"/>
      <c r="K47" s="113"/>
      <c r="L47" s="113"/>
      <c r="M47" s="96"/>
      <c r="N47" s="96"/>
    </row>
    <row r="48" spans="1:14" ht="11.25" customHeight="1">
      <c r="A48" s="125"/>
      <c r="B48" s="113"/>
      <c r="C48" s="113"/>
      <c r="D48" s="113"/>
      <c r="E48" s="125"/>
      <c r="F48" s="125"/>
      <c r="G48" s="125"/>
      <c r="H48" s="125"/>
      <c r="I48" s="125"/>
      <c r="J48" s="125"/>
      <c r="K48" s="113"/>
      <c r="L48" s="113"/>
      <c r="M48" s="96"/>
      <c r="N48" s="96"/>
    </row>
    <row r="49" spans="1:14" ht="11.25" customHeight="1">
      <c r="A49" s="96"/>
      <c r="B49" s="96"/>
      <c r="C49" s="96"/>
      <c r="D49" s="125"/>
      <c r="E49" s="125"/>
      <c r="F49" s="125"/>
      <c r="G49" s="125"/>
      <c r="H49" s="125"/>
      <c r="I49" s="125"/>
      <c r="J49" s="125"/>
      <c r="K49" s="96"/>
      <c r="L49" s="96"/>
      <c r="M49" s="96"/>
      <c r="N49" s="96"/>
    </row>
    <row r="50" spans="1:14" ht="11.25" customHeight="1">
      <c r="A50" s="96"/>
      <c r="B50" s="96"/>
      <c r="C50" s="96"/>
      <c r="D50" s="125"/>
      <c r="E50" s="125"/>
      <c r="F50" s="125"/>
      <c r="G50" s="125"/>
      <c r="H50" s="125"/>
      <c r="I50" s="125"/>
      <c r="J50" s="125"/>
      <c r="K50" s="96"/>
      <c r="L50" s="96"/>
      <c r="M50" s="96"/>
      <c r="N50" s="96"/>
    </row>
    <row r="51" spans="1:14" ht="11.25" customHeight="1">
      <c r="A51" s="96"/>
      <c r="B51" s="96"/>
      <c r="C51" s="96"/>
      <c r="D51" s="125"/>
      <c r="E51" s="125"/>
      <c r="F51" s="125"/>
      <c r="G51" s="125"/>
      <c r="H51" s="125"/>
      <c r="I51" s="125"/>
      <c r="J51" s="125"/>
      <c r="K51" s="96"/>
      <c r="L51" s="96"/>
      <c r="M51" s="96"/>
      <c r="N51" s="96"/>
    </row>
    <row r="52" spans="1:14" ht="11.25" customHeight="1">
      <c r="A52" s="96"/>
      <c r="B52" s="96"/>
      <c r="C52" s="96"/>
      <c r="D52" s="125"/>
      <c r="E52" s="125"/>
      <c r="F52" s="125"/>
      <c r="G52" s="125"/>
      <c r="H52" s="125"/>
      <c r="I52" s="125"/>
      <c r="J52" s="125"/>
      <c r="K52" s="96"/>
      <c r="L52" s="96"/>
      <c r="M52" s="96"/>
      <c r="N52" s="96"/>
    </row>
    <row r="53" spans="1:14" ht="11.25" customHeight="1">
      <c r="A53" s="96"/>
      <c r="B53" s="96"/>
      <c r="C53" s="96"/>
      <c r="D53" s="113"/>
      <c r="E53" s="125"/>
      <c r="F53" s="125"/>
      <c r="G53" s="125"/>
      <c r="H53" s="125"/>
      <c r="I53" s="125"/>
      <c r="J53" s="125"/>
      <c r="K53" s="96"/>
      <c r="L53" s="96"/>
      <c r="M53" s="96"/>
      <c r="N53" s="96"/>
    </row>
    <row r="54" spans="1:14" ht="11.25" customHeight="1">
      <c r="A54" s="96"/>
      <c r="B54" s="96"/>
      <c r="C54" s="96"/>
      <c r="D54" s="125"/>
      <c r="E54" s="125"/>
      <c r="F54" s="125"/>
      <c r="G54" s="125"/>
      <c r="H54" s="125"/>
      <c r="I54" s="125"/>
      <c r="J54" s="125"/>
      <c r="K54" s="96"/>
      <c r="L54" s="96"/>
      <c r="M54" s="96"/>
      <c r="N54" s="96"/>
    </row>
    <row r="55" spans="1:14" ht="11.25" customHeight="1">
      <c r="A55" s="96"/>
      <c r="B55" s="96"/>
      <c r="C55" s="96"/>
      <c r="D55" s="125"/>
      <c r="E55" s="125"/>
      <c r="F55" s="125"/>
      <c r="G55" s="125"/>
      <c r="H55" s="125"/>
      <c r="I55" s="125"/>
      <c r="J55" s="113"/>
      <c r="K55" s="96"/>
      <c r="L55" s="96"/>
      <c r="M55" s="96"/>
      <c r="N55" s="96"/>
    </row>
    <row r="56" spans="1:14" ht="11.25" customHeight="1">
      <c r="A56" s="96"/>
      <c r="B56" s="96"/>
      <c r="C56" s="96"/>
      <c r="D56" s="125"/>
      <c r="E56" s="125"/>
      <c r="F56" s="125"/>
      <c r="G56" s="125"/>
      <c r="H56" s="125"/>
      <c r="I56" s="125"/>
      <c r="J56" s="113"/>
      <c r="K56" s="96"/>
      <c r="L56" s="96"/>
      <c r="M56" s="96"/>
      <c r="N56" s="96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46"/>
      <c r="B1" s="146"/>
      <c r="C1" s="147"/>
      <c r="D1" s="148"/>
      <c r="E1" s="149"/>
      <c r="F1" s="150"/>
      <c r="G1" s="150"/>
      <c r="H1" s="143"/>
      <c r="I1" s="143"/>
      <c r="J1" s="143"/>
      <c r="K1" s="143"/>
      <c r="L1" s="143"/>
      <c r="M1" s="144" t="s">
        <v>167</v>
      </c>
    </row>
    <row r="2" spans="1:13" ht="25.5" customHeight="1">
      <c r="A2" s="244" t="s">
        <v>168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4.75" customHeight="1">
      <c r="A3" s="255" t="s">
        <v>209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145" t="s">
        <v>33</v>
      </c>
    </row>
    <row r="4" spans="1:13" ht="15" customHeight="1">
      <c r="A4" s="151" t="s">
        <v>39</v>
      </c>
      <c r="B4" s="151"/>
      <c r="C4" s="151"/>
      <c r="D4" s="252" t="s">
        <v>26</v>
      </c>
      <c r="E4" s="247" t="s">
        <v>27</v>
      </c>
      <c r="F4" s="247" t="s">
        <v>40</v>
      </c>
      <c r="G4" s="153" t="s">
        <v>41</v>
      </c>
      <c r="H4" s="153"/>
      <c r="I4" s="153"/>
      <c r="J4" s="153"/>
      <c r="K4" s="245" t="s">
        <v>35</v>
      </c>
      <c r="L4" s="245"/>
      <c r="M4" s="246"/>
    </row>
    <row r="5" spans="1:13" ht="409.6" hidden="1" customHeight="1">
      <c r="A5" s="151"/>
      <c r="B5" s="151"/>
      <c r="C5" s="151"/>
      <c r="D5" s="252"/>
      <c r="E5" s="247"/>
      <c r="F5" s="247"/>
      <c r="G5" s="247" t="s">
        <v>10</v>
      </c>
      <c r="H5" s="152" t="s">
        <v>36</v>
      </c>
      <c r="I5" s="154" t="s">
        <v>42</v>
      </c>
      <c r="J5" s="154" t="s">
        <v>43</v>
      </c>
      <c r="K5" s="251" t="s">
        <v>10</v>
      </c>
      <c r="L5" s="155"/>
      <c r="M5" s="247" t="s">
        <v>134</v>
      </c>
    </row>
    <row r="6" spans="1:13" ht="18.75" customHeight="1">
      <c r="A6" s="253" t="s">
        <v>28</v>
      </c>
      <c r="B6" s="254" t="s">
        <v>29</v>
      </c>
      <c r="C6" s="254" t="s">
        <v>30</v>
      </c>
      <c r="D6" s="247"/>
      <c r="E6" s="247"/>
      <c r="F6" s="247"/>
      <c r="G6" s="247"/>
      <c r="H6" s="248" t="s">
        <v>36</v>
      </c>
      <c r="I6" s="248" t="s">
        <v>42</v>
      </c>
      <c r="J6" s="247" t="s">
        <v>37</v>
      </c>
      <c r="K6" s="249"/>
      <c r="L6" s="249" t="s">
        <v>106</v>
      </c>
      <c r="M6" s="247" t="s">
        <v>10</v>
      </c>
    </row>
    <row r="7" spans="1:13" ht="21" customHeight="1">
      <c r="A7" s="253"/>
      <c r="B7" s="254"/>
      <c r="C7" s="254"/>
      <c r="D7" s="247"/>
      <c r="E7" s="247"/>
      <c r="F7" s="247"/>
      <c r="G7" s="247"/>
      <c r="H7" s="248"/>
      <c r="I7" s="248"/>
      <c r="J7" s="247"/>
      <c r="K7" s="250"/>
      <c r="L7" s="250"/>
      <c r="M7" s="247"/>
    </row>
    <row r="8" spans="1:13" ht="21" customHeight="1">
      <c r="A8" s="156" t="s">
        <v>31</v>
      </c>
      <c r="B8" s="157" t="s">
        <v>31</v>
      </c>
      <c r="C8" s="157" t="s">
        <v>31</v>
      </c>
      <c r="D8" s="158" t="s">
        <v>31</v>
      </c>
      <c r="E8" s="155" t="s">
        <v>31</v>
      </c>
      <c r="F8" s="155">
        <v>1</v>
      </c>
      <c r="G8" s="155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</row>
    <row r="9" spans="1:13" s="39" customFormat="1" ht="21.75" customHeight="1">
      <c r="A9" s="36"/>
      <c r="B9" s="36"/>
      <c r="C9" s="36"/>
      <c r="D9" s="36"/>
      <c r="E9" s="36" t="s">
        <v>7</v>
      </c>
      <c r="F9" s="37">
        <f t="shared" ref="F9:M9" si="0">F10</f>
        <v>32239003</v>
      </c>
      <c r="G9" s="37">
        <f t="shared" si="0"/>
        <v>21706403</v>
      </c>
      <c r="H9" s="37">
        <f t="shared" si="0"/>
        <v>17425955</v>
      </c>
      <c r="I9" s="37">
        <f t="shared" si="0"/>
        <v>2725495</v>
      </c>
      <c r="J9" s="37">
        <f t="shared" si="0"/>
        <v>1554953</v>
      </c>
      <c r="K9" s="37">
        <f t="shared" si="0"/>
        <v>10532600</v>
      </c>
      <c r="L9" s="38">
        <f t="shared" si="0"/>
        <v>10532600</v>
      </c>
      <c r="M9" s="38">
        <f t="shared" si="0"/>
        <v>0</v>
      </c>
    </row>
    <row r="10" spans="1:13" ht="21.75" customHeight="1">
      <c r="A10" s="36"/>
      <c r="B10" s="36"/>
      <c r="C10" s="36"/>
      <c r="D10" s="36" t="s">
        <v>44</v>
      </c>
      <c r="E10" s="36" t="s">
        <v>45</v>
      </c>
      <c r="F10" s="37">
        <f t="shared" ref="F10:M10" si="1">F11+F20+F27+F34+F41+F48+F56+F63+F72</f>
        <v>32239003</v>
      </c>
      <c r="G10" s="37">
        <f t="shared" si="1"/>
        <v>21706403</v>
      </c>
      <c r="H10" s="37">
        <f t="shared" si="1"/>
        <v>17425955</v>
      </c>
      <c r="I10" s="37">
        <f t="shared" si="1"/>
        <v>2725495</v>
      </c>
      <c r="J10" s="37">
        <f t="shared" si="1"/>
        <v>1554953</v>
      </c>
      <c r="K10" s="37">
        <f t="shared" si="1"/>
        <v>10532600</v>
      </c>
      <c r="L10" s="38">
        <f t="shared" si="1"/>
        <v>10532600</v>
      </c>
      <c r="M10" s="38">
        <f t="shared" si="1"/>
        <v>0</v>
      </c>
    </row>
    <row r="11" spans="1:13" ht="21.75" customHeight="1">
      <c r="A11" s="36"/>
      <c r="B11" s="36"/>
      <c r="C11" s="36"/>
      <c r="D11" s="36" t="s">
        <v>210</v>
      </c>
      <c r="E11" s="36" t="s">
        <v>211</v>
      </c>
      <c r="F11" s="37">
        <f t="shared" ref="F11:M11" si="2">SUM(F12:F19)</f>
        <v>21152001</v>
      </c>
      <c r="G11" s="37">
        <f t="shared" si="2"/>
        <v>15291001</v>
      </c>
      <c r="H11" s="37">
        <f t="shared" si="2"/>
        <v>11489626</v>
      </c>
      <c r="I11" s="37">
        <f t="shared" si="2"/>
        <v>2614135</v>
      </c>
      <c r="J11" s="37">
        <f t="shared" si="2"/>
        <v>1187240</v>
      </c>
      <c r="K11" s="37">
        <f t="shared" si="2"/>
        <v>5861000</v>
      </c>
      <c r="L11" s="38">
        <f t="shared" si="2"/>
        <v>5861000</v>
      </c>
      <c r="M11" s="38">
        <f t="shared" si="2"/>
        <v>0</v>
      </c>
    </row>
    <row r="12" spans="1:13" ht="21.75" customHeight="1">
      <c r="A12" s="36" t="s">
        <v>46</v>
      </c>
      <c r="B12" s="36" t="s">
        <v>47</v>
      </c>
      <c r="C12" s="36" t="s">
        <v>48</v>
      </c>
      <c r="D12" s="36" t="s">
        <v>212</v>
      </c>
      <c r="E12" s="36" t="s">
        <v>49</v>
      </c>
      <c r="F12" s="37">
        <v>10239426</v>
      </c>
      <c r="G12" s="37">
        <v>10239426</v>
      </c>
      <c r="H12" s="37">
        <v>9006010</v>
      </c>
      <c r="I12" s="37">
        <v>46176</v>
      </c>
      <c r="J12" s="37">
        <v>1187240</v>
      </c>
      <c r="K12" s="37">
        <v>0</v>
      </c>
      <c r="L12" s="38">
        <v>0</v>
      </c>
      <c r="M12" s="38">
        <v>0</v>
      </c>
    </row>
    <row r="13" spans="1:13" ht="21.75" customHeight="1">
      <c r="A13" s="36" t="s">
        <v>46</v>
      </c>
      <c r="B13" s="36" t="s">
        <v>47</v>
      </c>
      <c r="C13" s="36" t="s">
        <v>58</v>
      </c>
      <c r="D13" s="36" t="s">
        <v>212</v>
      </c>
      <c r="E13" s="36" t="s">
        <v>180</v>
      </c>
      <c r="F13" s="37">
        <v>5861000</v>
      </c>
      <c r="G13" s="37">
        <v>0</v>
      </c>
      <c r="H13" s="37">
        <v>0</v>
      </c>
      <c r="I13" s="37">
        <v>0</v>
      </c>
      <c r="J13" s="37">
        <v>0</v>
      </c>
      <c r="K13" s="37">
        <v>5861000</v>
      </c>
      <c r="L13" s="38">
        <v>5861000</v>
      </c>
      <c r="M13" s="38">
        <v>0</v>
      </c>
    </row>
    <row r="14" spans="1:13" ht="21.75" customHeight="1">
      <c r="A14" s="36" t="s">
        <v>50</v>
      </c>
      <c r="B14" s="36" t="s">
        <v>51</v>
      </c>
      <c r="C14" s="36" t="s">
        <v>48</v>
      </c>
      <c r="D14" s="36" t="s">
        <v>212</v>
      </c>
      <c r="E14" s="36" t="s">
        <v>52</v>
      </c>
      <c r="F14" s="37">
        <v>2567959</v>
      </c>
      <c r="G14" s="37">
        <v>2567959</v>
      </c>
      <c r="H14" s="37">
        <v>0</v>
      </c>
      <c r="I14" s="37">
        <v>2567959</v>
      </c>
      <c r="J14" s="37">
        <v>0</v>
      </c>
      <c r="K14" s="37">
        <v>0</v>
      </c>
      <c r="L14" s="38">
        <v>0</v>
      </c>
      <c r="M14" s="38">
        <v>0</v>
      </c>
    </row>
    <row r="15" spans="1:13" ht="21.75" customHeight="1">
      <c r="A15" s="36" t="s">
        <v>50</v>
      </c>
      <c r="B15" s="36" t="s">
        <v>51</v>
      </c>
      <c r="C15" s="36" t="s">
        <v>51</v>
      </c>
      <c r="D15" s="36" t="s">
        <v>212</v>
      </c>
      <c r="E15" s="36" t="s">
        <v>53</v>
      </c>
      <c r="F15" s="37">
        <v>900203</v>
      </c>
      <c r="G15" s="37">
        <v>900203</v>
      </c>
      <c r="H15" s="37">
        <v>900203</v>
      </c>
      <c r="I15" s="37">
        <v>0</v>
      </c>
      <c r="J15" s="37">
        <v>0</v>
      </c>
      <c r="K15" s="37">
        <v>0</v>
      </c>
      <c r="L15" s="38">
        <v>0</v>
      </c>
      <c r="M15" s="38">
        <v>0</v>
      </c>
    </row>
    <row r="16" spans="1:13" ht="21.75" customHeight="1">
      <c r="A16" s="36" t="s">
        <v>50</v>
      </c>
      <c r="B16" s="36" t="s">
        <v>54</v>
      </c>
      <c r="C16" s="36" t="s">
        <v>48</v>
      </c>
      <c r="D16" s="36" t="s">
        <v>212</v>
      </c>
      <c r="E16" s="36" t="s">
        <v>55</v>
      </c>
      <c r="F16" s="37">
        <v>10663</v>
      </c>
      <c r="G16" s="37">
        <v>10663</v>
      </c>
      <c r="H16" s="37">
        <v>10663</v>
      </c>
      <c r="I16" s="37">
        <v>0</v>
      </c>
      <c r="J16" s="37">
        <v>0</v>
      </c>
      <c r="K16" s="37">
        <v>0</v>
      </c>
      <c r="L16" s="38">
        <v>0</v>
      </c>
      <c r="M16" s="38">
        <v>0</v>
      </c>
    </row>
    <row r="17" spans="1:13" ht="21.75" customHeight="1">
      <c r="A17" s="36" t="s">
        <v>56</v>
      </c>
      <c r="B17" s="36" t="s">
        <v>57</v>
      </c>
      <c r="C17" s="36" t="s">
        <v>48</v>
      </c>
      <c r="D17" s="36" t="s">
        <v>212</v>
      </c>
      <c r="E17" s="36" t="s">
        <v>181</v>
      </c>
      <c r="F17" s="37">
        <v>561324</v>
      </c>
      <c r="G17" s="37">
        <v>561324</v>
      </c>
      <c r="H17" s="37">
        <v>561324</v>
      </c>
      <c r="I17" s="37">
        <v>0</v>
      </c>
      <c r="J17" s="37">
        <v>0</v>
      </c>
      <c r="K17" s="37">
        <v>0</v>
      </c>
      <c r="L17" s="38">
        <v>0</v>
      </c>
      <c r="M17" s="38">
        <v>0</v>
      </c>
    </row>
    <row r="18" spans="1:13" ht="21.75" customHeight="1">
      <c r="A18" s="36" t="s">
        <v>56</v>
      </c>
      <c r="B18" s="36" t="s">
        <v>57</v>
      </c>
      <c r="C18" s="36" t="s">
        <v>60</v>
      </c>
      <c r="D18" s="36" t="s">
        <v>212</v>
      </c>
      <c r="E18" s="36" t="s">
        <v>61</v>
      </c>
      <c r="F18" s="37">
        <v>371654</v>
      </c>
      <c r="G18" s="37">
        <v>371654</v>
      </c>
      <c r="H18" s="37">
        <v>371654</v>
      </c>
      <c r="I18" s="37">
        <v>0</v>
      </c>
      <c r="J18" s="37">
        <v>0</v>
      </c>
      <c r="K18" s="37">
        <v>0</v>
      </c>
      <c r="L18" s="38">
        <v>0</v>
      </c>
      <c r="M18" s="38">
        <v>0</v>
      </c>
    </row>
    <row r="19" spans="1:13" ht="21.75" customHeight="1">
      <c r="A19" s="36" t="s">
        <v>62</v>
      </c>
      <c r="B19" s="36" t="s">
        <v>58</v>
      </c>
      <c r="C19" s="36" t="s">
        <v>48</v>
      </c>
      <c r="D19" s="36" t="s">
        <v>212</v>
      </c>
      <c r="E19" s="36" t="s">
        <v>63</v>
      </c>
      <c r="F19" s="37">
        <v>639772</v>
      </c>
      <c r="G19" s="37">
        <v>639772</v>
      </c>
      <c r="H19" s="37">
        <v>639772</v>
      </c>
      <c r="I19" s="37">
        <v>0</v>
      </c>
      <c r="J19" s="37">
        <v>0</v>
      </c>
      <c r="K19" s="37">
        <v>0</v>
      </c>
      <c r="L19" s="38">
        <v>0</v>
      </c>
      <c r="M19" s="38">
        <v>0</v>
      </c>
    </row>
    <row r="20" spans="1:13" ht="21.75" customHeight="1">
      <c r="A20" s="36"/>
      <c r="B20" s="36"/>
      <c r="C20" s="36"/>
      <c r="D20" s="36" t="s">
        <v>213</v>
      </c>
      <c r="E20" s="36" t="s">
        <v>214</v>
      </c>
      <c r="F20" s="37">
        <f t="shared" ref="F20:M20" si="3">SUM(F21:F26)</f>
        <v>1208992</v>
      </c>
      <c r="G20" s="37">
        <f t="shared" si="3"/>
        <v>1208992</v>
      </c>
      <c r="H20" s="37">
        <f t="shared" si="3"/>
        <v>1105437</v>
      </c>
      <c r="I20" s="37">
        <f t="shared" si="3"/>
        <v>46671</v>
      </c>
      <c r="J20" s="37">
        <f t="shared" si="3"/>
        <v>56884</v>
      </c>
      <c r="K20" s="37">
        <f t="shared" si="3"/>
        <v>0</v>
      </c>
      <c r="L20" s="38">
        <f t="shared" si="3"/>
        <v>0</v>
      </c>
      <c r="M20" s="38">
        <f t="shared" si="3"/>
        <v>0</v>
      </c>
    </row>
    <row r="21" spans="1:13" ht="21.75" customHeight="1">
      <c r="A21" s="36" t="s">
        <v>46</v>
      </c>
      <c r="B21" s="36" t="s">
        <v>47</v>
      </c>
      <c r="C21" s="36" t="s">
        <v>131</v>
      </c>
      <c r="D21" s="36" t="s">
        <v>215</v>
      </c>
      <c r="E21" s="36" t="s">
        <v>132</v>
      </c>
      <c r="F21" s="37">
        <v>1022634</v>
      </c>
      <c r="G21" s="37">
        <v>1022634</v>
      </c>
      <c r="H21" s="37">
        <v>965750</v>
      </c>
      <c r="I21" s="37">
        <v>0</v>
      </c>
      <c r="J21" s="37">
        <v>56884</v>
      </c>
      <c r="K21" s="37">
        <v>0</v>
      </c>
      <c r="L21" s="38">
        <v>0</v>
      </c>
      <c r="M21" s="38">
        <v>0</v>
      </c>
    </row>
    <row r="22" spans="1:13" ht="21.75" customHeight="1">
      <c r="A22" s="36" t="s">
        <v>50</v>
      </c>
      <c r="B22" s="36" t="s">
        <v>51</v>
      </c>
      <c r="C22" s="36" t="s">
        <v>58</v>
      </c>
      <c r="D22" s="36" t="s">
        <v>215</v>
      </c>
      <c r="E22" s="36" t="s">
        <v>207</v>
      </c>
      <c r="F22" s="37">
        <v>46671</v>
      </c>
      <c r="G22" s="37">
        <v>46671</v>
      </c>
      <c r="H22" s="37">
        <v>0</v>
      </c>
      <c r="I22" s="37">
        <v>46671</v>
      </c>
      <c r="J22" s="37">
        <v>0</v>
      </c>
      <c r="K22" s="37">
        <v>0</v>
      </c>
      <c r="L22" s="38">
        <v>0</v>
      </c>
      <c r="M22" s="38">
        <v>0</v>
      </c>
    </row>
    <row r="23" spans="1:13" ht="21.75" customHeight="1">
      <c r="A23" s="36" t="s">
        <v>50</v>
      </c>
      <c r="B23" s="36" t="s">
        <v>51</v>
      </c>
      <c r="C23" s="36" t="s">
        <v>51</v>
      </c>
      <c r="D23" s="36" t="s">
        <v>215</v>
      </c>
      <c r="E23" s="36" t="s">
        <v>53</v>
      </c>
      <c r="F23" s="37">
        <v>66576</v>
      </c>
      <c r="G23" s="37">
        <v>66576</v>
      </c>
      <c r="H23" s="37">
        <v>66576</v>
      </c>
      <c r="I23" s="37">
        <v>0</v>
      </c>
      <c r="J23" s="37">
        <v>0</v>
      </c>
      <c r="K23" s="37">
        <v>0</v>
      </c>
      <c r="L23" s="38">
        <v>0</v>
      </c>
      <c r="M23" s="38">
        <v>0</v>
      </c>
    </row>
    <row r="24" spans="1:13" ht="21.75" customHeight="1">
      <c r="A24" s="36" t="s">
        <v>50</v>
      </c>
      <c r="B24" s="36" t="s">
        <v>54</v>
      </c>
      <c r="C24" s="36" t="s">
        <v>48</v>
      </c>
      <c r="D24" s="36" t="s">
        <v>215</v>
      </c>
      <c r="E24" s="36" t="s">
        <v>55</v>
      </c>
      <c r="F24" s="37">
        <v>4577</v>
      </c>
      <c r="G24" s="37">
        <v>4577</v>
      </c>
      <c r="H24" s="37">
        <v>4577</v>
      </c>
      <c r="I24" s="37">
        <v>0</v>
      </c>
      <c r="J24" s="37">
        <v>0</v>
      </c>
      <c r="K24" s="37">
        <v>0</v>
      </c>
      <c r="L24" s="38">
        <v>0</v>
      </c>
      <c r="M24" s="38">
        <v>0</v>
      </c>
    </row>
    <row r="25" spans="1:13" ht="21.75" customHeight="1">
      <c r="A25" s="36" t="s">
        <v>56</v>
      </c>
      <c r="B25" s="36" t="s">
        <v>57</v>
      </c>
      <c r="C25" s="36" t="s">
        <v>60</v>
      </c>
      <c r="D25" s="36" t="s">
        <v>215</v>
      </c>
      <c r="E25" s="36" t="s">
        <v>61</v>
      </c>
      <c r="F25" s="37">
        <v>18602</v>
      </c>
      <c r="G25" s="37">
        <v>18602</v>
      </c>
      <c r="H25" s="37">
        <v>18602</v>
      </c>
      <c r="I25" s="37">
        <v>0</v>
      </c>
      <c r="J25" s="37">
        <v>0</v>
      </c>
      <c r="K25" s="37">
        <v>0</v>
      </c>
      <c r="L25" s="38">
        <v>0</v>
      </c>
      <c r="M25" s="38">
        <v>0</v>
      </c>
    </row>
    <row r="26" spans="1:13" ht="21.75" customHeight="1">
      <c r="A26" s="36" t="s">
        <v>62</v>
      </c>
      <c r="B26" s="36" t="s">
        <v>58</v>
      </c>
      <c r="C26" s="36" t="s">
        <v>48</v>
      </c>
      <c r="D26" s="36" t="s">
        <v>215</v>
      </c>
      <c r="E26" s="36" t="s">
        <v>63</v>
      </c>
      <c r="F26" s="37">
        <v>49932</v>
      </c>
      <c r="G26" s="37">
        <v>49932</v>
      </c>
      <c r="H26" s="37">
        <v>49932</v>
      </c>
      <c r="I26" s="37">
        <v>0</v>
      </c>
      <c r="J26" s="37">
        <v>0</v>
      </c>
      <c r="K26" s="37">
        <v>0</v>
      </c>
      <c r="L26" s="38">
        <v>0</v>
      </c>
      <c r="M26" s="38">
        <v>0</v>
      </c>
    </row>
    <row r="27" spans="1:13" ht="21.75" customHeight="1">
      <c r="A27" s="36"/>
      <c r="B27" s="36"/>
      <c r="C27" s="36"/>
      <c r="D27" s="36" t="s">
        <v>216</v>
      </c>
      <c r="E27" s="36" t="s">
        <v>217</v>
      </c>
      <c r="F27" s="37">
        <f t="shared" ref="F27:M27" si="4">SUM(F28:F33)</f>
        <v>693044</v>
      </c>
      <c r="G27" s="37">
        <f t="shared" si="4"/>
        <v>693044</v>
      </c>
      <c r="H27" s="37">
        <f t="shared" si="4"/>
        <v>666795</v>
      </c>
      <c r="I27" s="37">
        <f t="shared" si="4"/>
        <v>0</v>
      </c>
      <c r="J27" s="37">
        <f t="shared" si="4"/>
        <v>26249</v>
      </c>
      <c r="K27" s="37">
        <f t="shared" si="4"/>
        <v>0</v>
      </c>
      <c r="L27" s="38">
        <f t="shared" si="4"/>
        <v>0</v>
      </c>
      <c r="M27" s="38">
        <f t="shared" si="4"/>
        <v>0</v>
      </c>
    </row>
    <row r="28" spans="1:13" ht="21.75" customHeight="1">
      <c r="A28" s="36" t="s">
        <v>46</v>
      </c>
      <c r="B28" s="36" t="s">
        <v>47</v>
      </c>
      <c r="C28" s="36" t="s">
        <v>131</v>
      </c>
      <c r="D28" s="36" t="s">
        <v>218</v>
      </c>
      <c r="E28" s="36" t="s">
        <v>132</v>
      </c>
      <c r="F28" s="37">
        <v>567263</v>
      </c>
      <c r="G28" s="37">
        <v>567263</v>
      </c>
      <c r="H28" s="37">
        <v>541014</v>
      </c>
      <c r="I28" s="37">
        <v>0</v>
      </c>
      <c r="J28" s="37">
        <v>26249</v>
      </c>
      <c r="K28" s="37">
        <v>0</v>
      </c>
      <c r="L28" s="38">
        <v>0</v>
      </c>
      <c r="M28" s="38">
        <v>0</v>
      </c>
    </row>
    <row r="29" spans="1:13" ht="21.75" customHeight="1">
      <c r="A29" s="36" t="s">
        <v>50</v>
      </c>
      <c r="B29" s="36" t="s">
        <v>51</v>
      </c>
      <c r="C29" s="36" t="s">
        <v>51</v>
      </c>
      <c r="D29" s="36" t="s">
        <v>218</v>
      </c>
      <c r="E29" s="36" t="s">
        <v>53</v>
      </c>
      <c r="F29" s="37">
        <v>50505</v>
      </c>
      <c r="G29" s="37">
        <v>50505</v>
      </c>
      <c r="H29" s="37">
        <v>50505</v>
      </c>
      <c r="I29" s="37">
        <v>0</v>
      </c>
      <c r="J29" s="37">
        <v>0</v>
      </c>
      <c r="K29" s="37">
        <v>0</v>
      </c>
      <c r="L29" s="38">
        <v>0</v>
      </c>
      <c r="M29" s="38">
        <v>0</v>
      </c>
    </row>
    <row r="30" spans="1:13" ht="21.75" customHeight="1">
      <c r="A30" s="36" t="s">
        <v>50</v>
      </c>
      <c r="B30" s="36" t="s">
        <v>54</v>
      </c>
      <c r="C30" s="36" t="s">
        <v>48</v>
      </c>
      <c r="D30" s="36" t="s">
        <v>218</v>
      </c>
      <c r="E30" s="36" t="s">
        <v>55</v>
      </c>
      <c r="F30" s="37">
        <v>3473</v>
      </c>
      <c r="G30" s="37">
        <v>3473</v>
      </c>
      <c r="H30" s="37">
        <v>3473</v>
      </c>
      <c r="I30" s="37">
        <v>0</v>
      </c>
      <c r="J30" s="37">
        <v>0</v>
      </c>
      <c r="K30" s="37">
        <v>0</v>
      </c>
      <c r="L30" s="38">
        <v>0</v>
      </c>
      <c r="M30" s="38">
        <v>0</v>
      </c>
    </row>
    <row r="31" spans="1:13" ht="21.75" customHeight="1">
      <c r="A31" s="36" t="s">
        <v>56</v>
      </c>
      <c r="B31" s="36" t="s">
        <v>57</v>
      </c>
      <c r="C31" s="36" t="s">
        <v>58</v>
      </c>
      <c r="D31" s="36" t="s">
        <v>218</v>
      </c>
      <c r="E31" s="36" t="s">
        <v>59</v>
      </c>
      <c r="F31" s="37">
        <v>20518</v>
      </c>
      <c r="G31" s="37">
        <v>20518</v>
      </c>
      <c r="H31" s="37">
        <v>20518</v>
      </c>
      <c r="I31" s="37">
        <v>0</v>
      </c>
      <c r="J31" s="37">
        <v>0</v>
      </c>
      <c r="K31" s="37">
        <v>0</v>
      </c>
      <c r="L31" s="38">
        <v>0</v>
      </c>
      <c r="M31" s="38">
        <v>0</v>
      </c>
    </row>
    <row r="32" spans="1:13" ht="21.75" customHeight="1">
      <c r="A32" s="36" t="s">
        <v>56</v>
      </c>
      <c r="B32" s="36" t="s">
        <v>57</v>
      </c>
      <c r="C32" s="36" t="s">
        <v>60</v>
      </c>
      <c r="D32" s="36" t="s">
        <v>218</v>
      </c>
      <c r="E32" s="36" t="s">
        <v>61</v>
      </c>
      <c r="F32" s="37">
        <v>13406</v>
      </c>
      <c r="G32" s="37">
        <v>13406</v>
      </c>
      <c r="H32" s="37">
        <v>13406</v>
      </c>
      <c r="I32" s="37">
        <v>0</v>
      </c>
      <c r="J32" s="37">
        <v>0</v>
      </c>
      <c r="K32" s="37">
        <v>0</v>
      </c>
      <c r="L32" s="38">
        <v>0</v>
      </c>
      <c r="M32" s="38">
        <v>0</v>
      </c>
    </row>
    <row r="33" spans="1:13" ht="21.75" customHeight="1">
      <c r="A33" s="36" t="s">
        <v>62</v>
      </c>
      <c r="B33" s="36" t="s">
        <v>58</v>
      </c>
      <c r="C33" s="36" t="s">
        <v>48</v>
      </c>
      <c r="D33" s="36" t="s">
        <v>218</v>
      </c>
      <c r="E33" s="36" t="s">
        <v>63</v>
      </c>
      <c r="F33" s="37">
        <v>37879</v>
      </c>
      <c r="G33" s="37">
        <v>37879</v>
      </c>
      <c r="H33" s="37">
        <v>37879</v>
      </c>
      <c r="I33" s="37">
        <v>0</v>
      </c>
      <c r="J33" s="37">
        <v>0</v>
      </c>
      <c r="K33" s="37">
        <v>0</v>
      </c>
      <c r="L33" s="38">
        <v>0</v>
      </c>
      <c r="M33" s="38">
        <v>0</v>
      </c>
    </row>
    <row r="34" spans="1:13" ht="21.75" customHeight="1">
      <c r="A34" s="36"/>
      <c r="B34" s="36"/>
      <c r="C34" s="36"/>
      <c r="D34" s="36" t="s">
        <v>219</v>
      </c>
      <c r="E34" s="36" t="s">
        <v>220</v>
      </c>
      <c r="F34" s="37">
        <f t="shared" ref="F34:M34" si="5">SUM(F35:F40)</f>
        <v>694895</v>
      </c>
      <c r="G34" s="37">
        <f t="shared" si="5"/>
        <v>694895</v>
      </c>
      <c r="H34" s="37">
        <f t="shared" si="5"/>
        <v>669009</v>
      </c>
      <c r="I34" s="37">
        <f t="shared" si="5"/>
        <v>0</v>
      </c>
      <c r="J34" s="37">
        <f t="shared" si="5"/>
        <v>25886</v>
      </c>
      <c r="K34" s="37">
        <f t="shared" si="5"/>
        <v>0</v>
      </c>
      <c r="L34" s="38">
        <f t="shared" si="5"/>
        <v>0</v>
      </c>
      <c r="M34" s="38">
        <f t="shared" si="5"/>
        <v>0</v>
      </c>
    </row>
    <row r="35" spans="1:13" ht="21.75" customHeight="1">
      <c r="A35" s="36" t="s">
        <v>46</v>
      </c>
      <c r="B35" s="36" t="s">
        <v>47</v>
      </c>
      <c r="C35" s="36" t="s">
        <v>131</v>
      </c>
      <c r="D35" s="36" t="s">
        <v>221</v>
      </c>
      <c r="E35" s="36" t="s">
        <v>132</v>
      </c>
      <c r="F35" s="37">
        <v>568075</v>
      </c>
      <c r="G35" s="37">
        <v>568075</v>
      </c>
      <c r="H35" s="37">
        <v>542189</v>
      </c>
      <c r="I35" s="37">
        <v>0</v>
      </c>
      <c r="J35" s="37">
        <v>25886</v>
      </c>
      <c r="K35" s="37">
        <v>0</v>
      </c>
      <c r="L35" s="38">
        <v>0</v>
      </c>
      <c r="M35" s="38">
        <v>0</v>
      </c>
    </row>
    <row r="36" spans="1:13" ht="21.75" customHeight="1">
      <c r="A36" s="36" t="s">
        <v>50</v>
      </c>
      <c r="B36" s="36" t="s">
        <v>51</v>
      </c>
      <c r="C36" s="36" t="s">
        <v>51</v>
      </c>
      <c r="D36" s="36" t="s">
        <v>221</v>
      </c>
      <c r="E36" s="36" t="s">
        <v>53</v>
      </c>
      <c r="F36" s="37">
        <v>50926</v>
      </c>
      <c r="G36" s="37">
        <v>50926</v>
      </c>
      <c r="H36" s="37">
        <v>50926</v>
      </c>
      <c r="I36" s="37">
        <v>0</v>
      </c>
      <c r="J36" s="37">
        <v>0</v>
      </c>
      <c r="K36" s="37">
        <v>0</v>
      </c>
      <c r="L36" s="38">
        <v>0</v>
      </c>
      <c r="M36" s="38">
        <v>0</v>
      </c>
    </row>
    <row r="37" spans="1:13" ht="21.75" customHeight="1">
      <c r="A37" s="36" t="s">
        <v>50</v>
      </c>
      <c r="B37" s="36" t="s">
        <v>54</v>
      </c>
      <c r="C37" s="36" t="s">
        <v>48</v>
      </c>
      <c r="D37" s="36" t="s">
        <v>221</v>
      </c>
      <c r="E37" s="36" t="s">
        <v>55</v>
      </c>
      <c r="F37" s="37">
        <v>3501</v>
      </c>
      <c r="G37" s="37">
        <v>3501</v>
      </c>
      <c r="H37" s="37">
        <v>3501</v>
      </c>
      <c r="I37" s="37">
        <v>0</v>
      </c>
      <c r="J37" s="37">
        <v>0</v>
      </c>
      <c r="K37" s="37">
        <v>0</v>
      </c>
      <c r="L37" s="38">
        <v>0</v>
      </c>
      <c r="M37" s="38">
        <v>0</v>
      </c>
    </row>
    <row r="38" spans="1:13" ht="21.75" customHeight="1">
      <c r="A38" s="36" t="s">
        <v>56</v>
      </c>
      <c r="B38" s="36" t="s">
        <v>57</v>
      </c>
      <c r="C38" s="36" t="s">
        <v>58</v>
      </c>
      <c r="D38" s="36" t="s">
        <v>221</v>
      </c>
      <c r="E38" s="36" t="s">
        <v>59</v>
      </c>
      <c r="F38" s="37">
        <v>20688</v>
      </c>
      <c r="G38" s="37">
        <v>20688</v>
      </c>
      <c r="H38" s="37">
        <v>20688</v>
      </c>
      <c r="I38" s="37">
        <v>0</v>
      </c>
      <c r="J38" s="37">
        <v>0</v>
      </c>
      <c r="K38" s="37">
        <v>0</v>
      </c>
      <c r="L38" s="38">
        <v>0</v>
      </c>
      <c r="M38" s="38">
        <v>0</v>
      </c>
    </row>
    <row r="39" spans="1:13" ht="21.75" customHeight="1">
      <c r="A39" s="36" t="s">
        <v>56</v>
      </c>
      <c r="B39" s="36" t="s">
        <v>57</v>
      </c>
      <c r="C39" s="36" t="s">
        <v>60</v>
      </c>
      <c r="D39" s="36" t="s">
        <v>221</v>
      </c>
      <c r="E39" s="36" t="s">
        <v>61</v>
      </c>
      <c r="F39" s="37">
        <v>13511</v>
      </c>
      <c r="G39" s="37">
        <v>13511</v>
      </c>
      <c r="H39" s="37">
        <v>13511</v>
      </c>
      <c r="I39" s="37">
        <v>0</v>
      </c>
      <c r="J39" s="37">
        <v>0</v>
      </c>
      <c r="K39" s="37">
        <v>0</v>
      </c>
      <c r="L39" s="38">
        <v>0</v>
      </c>
      <c r="M39" s="38">
        <v>0</v>
      </c>
    </row>
    <row r="40" spans="1:13" ht="21.75" customHeight="1">
      <c r="A40" s="36" t="s">
        <v>62</v>
      </c>
      <c r="B40" s="36" t="s">
        <v>58</v>
      </c>
      <c r="C40" s="36" t="s">
        <v>48</v>
      </c>
      <c r="D40" s="36" t="s">
        <v>221</v>
      </c>
      <c r="E40" s="36" t="s">
        <v>63</v>
      </c>
      <c r="F40" s="37">
        <v>38194</v>
      </c>
      <c r="G40" s="37">
        <v>38194</v>
      </c>
      <c r="H40" s="37">
        <v>38194</v>
      </c>
      <c r="I40" s="37">
        <v>0</v>
      </c>
      <c r="J40" s="37">
        <v>0</v>
      </c>
      <c r="K40" s="37">
        <v>0</v>
      </c>
      <c r="L40" s="38">
        <v>0</v>
      </c>
      <c r="M40" s="38">
        <v>0</v>
      </c>
    </row>
    <row r="41" spans="1:13" ht="21.75" customHeight="1">
      <c r="A41" s="36"/>
      <c r="B41" s="36"/>
      <c r="C41" s="36"/>
      <c r="D41" s="36" t="s">
        <v>222</v>
      </c>
      <c r="E41" s="36" t="s">
        <v>223</v>
      </c>
      <c r="F41" s="37">
        <f t="shared" ref="F41:M41" si="6">SUM(F42:F47)</f>
        <v>461351</v>
      </c>
      <c r="G41" s="37">
        <f t="shared" si="6"/>
        <v>461351</v>
      </c>
      <c r="H41" s="37">
        <f t="shared" si="6"/>
        <v>444090</v>
      </c>
      <c r="I41" s="37">
        <f t="shared" si="6"/>
        <v>0</v>
      </c>
      <c r="J41" s="37">
        <f t="shared" si="6"/>
        <v>17261</v>
      </c>
      <c r="K41" s="37">
        <f t="shared" si="6"/>
        <v>0</v>
      </c>
      <c r="L41" s="38">
        <f t="shared" si="6"/>
        <v>0</v>
      </c>
      <c r="M41" s="38">
        <f t="shared" si="6"/>
        <v>0</v>
      </c>
    </row>
    <row r="42" spans="1:13" ht="21.75" customHeight="1">
      <c r="A42" s="36" t="s">
        <v>46</v>
      </c>
      <c r="B42" s="36" t="s">
        <v>47</v>
      </c>
      <c r="C42" s="36" t="s">
        <v>131</v>
      </c>
      <c r="D42" s="36" t="s">
        <v>224</v>
      </c>
      <c r="E42" s="36" t="s">
        <v>132</v>
      </c>
      <c r="F42" s="37">
        <v>377176</v>
      </c>
      <c r="G42" s="37">
        <v>377176</v>
      </c>
      <c r="H42" s="37">
        <v>359915</v>
      </c>
      <c r="I42" s="37">
        <v>0</v>
      </c>
      <c r="J42" s="37">
        <v>17261</v>
      </c>
      <c r="K42" s="37">
        <v>0</v>
      </c>
      <c r="L42" s="38">
        <v>0</v>
      </c>
      <c r="M42" s="38">
        <v>0</v>
      </c>
    </row>
    <row r="43" spans="1:13" ht="21.75" customHeight="1">
      <c r="A43" s="36" t="s">
        <v>50</v>
      </c>
      <c r="B43" s="36" t="s">
        <v>51</v>
      </c>
      <c r="C43" s="36" t="s">
        <v>51</v>
      </c>
      <c r="D43" s="36" t="s">
        <v>224</v>
      </c>
      <c r="E43" s="36" t="s">
        <v>53</v>
      </c>
      <c r="F43" s="37">
        <v>33800</v>
      </c>
      <c r="G43" s="37">
        <v>33800</v>
      </c>
      <c r="H43" s="37">
        <v>33800</v>
      </c>
      <c r="I43" s="37">
        <v>0</v>
      </c>
      <c r="J43" s="37">
        <v>0</v>
      </c>
      <c r="K43" s="37">
        <v>0</v>
      </c>
      <c r="L43" s="38">
        <v>0</v>
      </c>
      <c r="M43" s="38">
        <v>0</v>
      </c>
    </row>
    <row r="44" spans="1:13" ht="21.75" customHeight="1">
      <c r="A44" s="36" t="s">
        <v>50</v>
      </c>
      <c r="B44" s="36" t="s">
        <v>54</v>
      </c>
      <c r="C44" s="36" t="s">
        <v>48</v>
      </c>
      <c r="D44" s="36" t="s">
        <v>224</v>
      </c>
      <c r="E44" s="36" t="s">
        <v>55</v>
      </c>
      <c r="F44" s="37">
        <v>2324</v>
      </c>
      <c r="G44" s="37">
        <v>2324</v>
      </c>
      <c r="H44" s="37">
        <v>2324</v>
      </c>
      <c r="I44" s="37">
        <v>0</v>
      </c>
      <c r="J44" s="37">
        <v>0</v>
      </c>
      <c r="K44" s="37">
        <v>0</v>
      </c>
      <c r="L44" s="38">
        <v>0</v>
      </c>
      <c r="M44" s="38">
        <v>0</v>
      </c>
    </row>
    <row r="45" spans="1:13" ht="21.75" customHeight="1">
      <c r="A45" s="36" t="s">
        <v>56</v>
      </c>
      <c r="B45" s="36" t="s">
        <v>57</v>
      </c>
      <c r="C45" s="36" t="s">
        <v>58</v>
      </c>
      <c r="D45" s="36" t="s">
        <v>224</v>
      </c>
      <c r="E45" s="36" t="s">
        <v>59</v>
      </c>
      <c r="F45" s="37">
        <v>13731</v>
      </c>
      <c r="G45" s="37">
        <v>13731</v>
      </c>
      <c r="H45" s="37">
        <v>13731</v>
      </c>
      <c r="I45" s="37">
        <v>0</v>
      </c>
      <c r="J45" s="37">
        <v>0</v>
      </c>
      <c r="K45" s="37">
        <v>0</v>
      </c>
      <c r="L45" s="38">
        <v>0</v>
      </c>
      <c r="M45" s="38">
        <v>0</v>
      </c>
    </row>
    <row r="46" spans="1:13" ht="21.75" customHeight="1">
      <c r="A46" s="36" t="s">
        <v>56</v>
      </c>
      <c r="B46" s="36" t="s">
        <v>57</v>
      </c>
      <c r="C46" s="36" t="s">
        <v>60</v>
      </c>
      <c r="D46" s="36" t="s">
        <v>224</v>
      </c>
      <c r="E46" s="36" t="s">
        <v>61</v>
      </c>
      <c r="F46" s="37">
        <v>8970</v>
      </c>
      <c r="G46" s="37">
        <v>8970</v>
      </c>
      <c r="H46" s="37">
        <v>8970</v>
      </c>
      <c r="I46" s="37">
        <v>0</v>
      </c>
      <c r="J46" s="37">
        <v>0</v>
      </c>
      <c r="K46" s="37">
        <v>0</v>
      </c>
      <c r="L46" s="38">
        <v>0</v>
      </c>
      <c r="M46" s="38">
        <v>0</v>
      </c>
    </row>
    <row r="47" spans="1:13" ht="21.75" customHeight="1">
      <c r="A47" s="36" t="s">
        <v>62</v>
      </c>
      <c r="B47" s="36" t="s">
        <v>58</v>
      </c>
      <c r="C47" s="36" t="s">
        <v>48</v>
      </c>
      <c r="D47" s="36" t="s">
        <v>224</v>
      </c>
      <c r="E47" s="36" t="s">
        <v>63</v>
      </c>
      <c r="F47" s="37">
        <v>25350</v>
      </c>
      <c r="G47" s="37">
        <v>25350</v>
      </c>
      <c r="H47" s="37">
        <v>25350</v>
      </c>
      <c r="I47" s="37">
        <v>0</v>
      </c>
      <c r="J47" s="37">
        <v>0</v>
      </c>
      <c r="K47" s="37">
        <v>0</v>
      </c>
      <c r="L47" s="38">
        <v>0</v>
      </c>
      <c r="M47" s="38">
        <v>0</v>
      </c>
    </row>
    <row r="48" spans="1:13" ht="21.75" customHeight="1">
      <c r="A48" s="36"/>
      <c r="B48" s="36"/>
      <c r="C48" s="36"/>
      <c r="D48" s="36" t="s">
        <v>225</v>
      </c>
      <c r="E48" s="36" t="s">
        <v>226</v>
      </c>
      <c r="F48" s="37">
        <f t="shared" ref="F48:M48" si="7">SUM(F49:F55)</f>
        <v>2673565</v>
      </c>
      <c r="G48" s="37">
        <f t="shared" si="7"/>
        <v>997965</v>
      </c>
      <c r="H48" s="37">
        <f t="shared" si="7"/>
        <v>954329</v>
      </c>
      <c r="I48" s="37">
        <f t="shared" si="7"/>
        <v>0</v>
      </c>
      <c r="J48" s="37">
        <f t="shared" si="7"/>
        <v>43636</v>
      </c>
      <c r="K48" s="37">
        <f t="shared" si="7"/>
        <v>1675600</v>
      </c>
      <c r="L48" s="38">
        <f t="shared" si="7"/>
        <v>1675600</v>
      </c>
      <c r="M48" s="38">
        <f t="shared" si="7"/>
        <v>0</v>
      </c>
    </row>
    <row r="49" spans="1:13" ht="21.75" customHeight="1">
      <c r="A49" s="36" t="s">
        <v>46</v>
      </c>
      <c r="B49" s="36" t="s">
        <v>47</v>
      </c>
      <c r="C49" s="36" t="s">
        <v>58</v>
      </c>
      <c r="D49" s="36" t="s">
        <v>227</v>
      </c>
      <c r="E49" s="36" t="s">
        <v>180</v>
      </c>
      <c r="F49" s="37">
        <v>1675600</v>
      </c>
      <c r="G49" s="37">
        <v>0</v>
      </c>
      <c r="H49" s="37">
        <v>0</v>
      </c>
      <c r="I49" s="37">
        <v>0</v>
      </c>
      <c r="J49" s="37">
        <v>0</v>
      </c>
      <c r="K49" s="37">
        <v>1675600</v>
      </c>
      <c r="L49" s="38">
        <v>1675600</v>
      </c>
      <c r="M49" s="38">
        <v>0</v>
      </c>
    </row>
    <row r="50" spans="1:13" ht="21.75" customHeight="1">
      <c r="A50" s="36" t="s">
        <v>46</v>
      </c>
      <c r="B50" s="36" t="s">
        <v>47</v>
      </c>
      <c r="C50" s="36" t="s">
        <v>131</v>
      </c>
      <c r="D50" s="36" t="s">
        <v>227</v>
      </c>
      <c r="E50" s="36" t="s">
        <v>132</v>
      </c>
      <c r="F50" s="37">
        <v>812386</v>
      </c>
      <c r="G50" s="37">
        <v>812386</v>
      </c>
      <c r="H50" s="37">
        <v>768750</v>
      </c>
      <c r="I50" s="37">
        <v>0</v>
      </c>
      <c r="J50" s="37">
        <v>43636</v>
      </c>
      <c r="K50" s="37">
        <v>0</v>
      </c>
      <c r="L50" s="38">
        <v>0</v>
      </c>
      <c r="M50" s="38">
        <v>0</v>
      </c>
    </row>
    <row r="51" spans="1:13" ht="21.75" customHeight="1">
      <c r="A51" s="36" t="s">
        <v>50</v>
      </c>
      <c r="B51" s="36" t="s">
        <v>51</v>
      </c>
      <c r="C51" s="36" t="s">
        <v>51</v>
      </c>
      <c r="D51" s="36" t="s">
        <v>227</v>
      </c>
      <c r="E51" s="36" t="s">
        <v>53</v>
      </c>
      <c r="F51" s="37">
        <v>74561</v>
      </c>
      <c r="G51" s="37">
        <v>74561</v>
      </c>
      <c r="H51" s="37">
        <v>74561</v>
      </c>
      <c r="I51" s="37">
        <v>0</v>
      </c>
      <c r="J51" s="37">
        <v>0</v>
      </c>
      <c r="K51" s="37">
        <v>0</v>
      </c>
      <c r="L51" s="38">
        <v>0</v>
      </c>
      <c r="M51" s="38">
        <v>0</v>
      </c>
    </row>
    <row r="52" spans="1:13" ht="21.75" customHeight="1">
      <c r="A52" s="36" t="s">
        <v>50</v>
      </c>
      <c r="B52" s="36" t="s">
        <v>54</v>
      </c>
      <c r="C52" s="36" t="s">
        <v>48</v>
      </c>
      <c r="D52" s="36" t="s">
        <v>227</v>
      </c>
      <c r="E52" s="36" t="s">
        <v>55</v>
      </c>
      <c r="F52" s="37">
        <v>5126</v>
      </c>
      <c r="G52" s="37">
        <v>5126</v>
      </c>
      <c r="H52" s="37">
        <v>5126</v>
      </c>
      <c r="I52" s="37">
        <v>0</v>
      </c>
      <c r="J52" s="37">
        <v>0</v>
      </c>
      <c r="K52" s="37">
        <v>0</v>
      </c>
      <c r="L52" s="38">
        <v>0</v>
      </c>
      <c r="M52" s="38">
        <v>0</v>
      </c>
    </row>
    <row r="53" spans="1:13" ht="21.75" customHeight="1">
      <c r="A53" s="36" t="s">
        <v>56</v>
      </c>
      <c r="B53" s="36" t="s">
        <v>57</v>
      </c>
      <c r="C53" s="36" t="s">
        <v>58</v>
      </c>
      <c r="D53" s="36" t="s">
        <v>227</v>
      </c>
      <c r="E53" s="36" t="s">
        <v>59</v>
      </c>
      <c r="F53" s="37">
        <v>30291</v>
      </c>
      <c r="G53" s="37">
        <v>30291</v>
      </c>
      <c r="H53" s="37">
        <v>30291</v>
      </c>
      <c r="I53" s="37">
        <v>0</v>
      </c>
      <c r="J53" s="37">
        <v>0</v>
      </c>
      <c r="K53" s="37">
        <v>0</v>
      </c>
      <c r="L53" s="38">
        <v>0</v>
      </c>
      <c r="M53" s="38">
        <v>0</v>
      </c>
    </row>
    <row r="54" spans="1:13" ht="21.75" customHeight="1">
      <c r="A54" s="36" t="s">
        <v>56</v>
      </c>
      <c r="B54" s="36" t="s">
        <v>57</v>
      </c>
      <c r="C54" s="36" t="s">
        <v>60</v>
      </c>
      <c r="D54" s="36" t="s">
        <v>227</v>
      </c>
      <c r="E54" s="36" t="s">
        <v>61</v>
      </c>
      <c r="F54" s="37">
        <v>19680</v>
      </c>
      <c r="G54" s="37">
        <v>19680</v>
      </c>
      <c r="H54" s="37">
        <v>19680</v>
      </c>
      <c r="I54" s="37">
        <v>0</v>
      </c>
      <c r="J54" s="37">
        <v>0</v>
      </c>
      <c r="K54" s="37">
        <v>0</v>
      </c>
      <c r="L54" s="38">
        <v>0</v>
      </c>
      <c r="M54" s="38">
        <v>0</v>
      </c>
    </row>
    <row r="55" spans="1:13" ht="21.75" customHeight="1">
      <c r="A55" s="36" t="s">
        <v>62</v>
      </c>
      <c r="B55" s="36" t="s">
        <v>58</v>
      </c>
      <c r="C55" s="36" t="s">
        <v>48</v>
      </c>
      <c r="D55" s="36" t="s">
        <v>227</v>
      </c>
      <c r="E55" s="36" t="s">
        <v>63</v>
      </c>
      <c r="F55" s="37">
        <v>55921</v>
      </c>
      <c r="G55" s="37">
        <v>55921</v>
      </c>
      <c r="H55" s="37">
        <v>55921</v>
      </c>
      <c r="I55" s="37">
        <v>0</v>
      </c>
      <c r="J55" s="37">
        <v>0</v>
      </c>
      <c r="K55" s="37">
        <v>0</v>
      </c>
      <c r="L55" s="38">
        <v>0</v>
      </c>
      <c r="M55" s="38">
        <v>0</v>
      </c>
    </row>
    <row r="56" spans="1:13" ht="21.75" customHeight="1">
      <c r="A56" s="36"/>
      <c r="B56" s="36"/>
      <c r="C56" s="36"/>
      <c r="D56" s="36" t="s">
        <v>228</v>
      </c>
      <c r="E56" s="36" t="s">
        <v>229</v>
      </c>
      <c r="F56" s="37">
        <f t="shared" ref="F56:M56" si="8">SUM(F57:F62)</f>
        <v>265529</v>
      </c>
      <c r="G56" s="37">
        <f t="shared" si="8"/>
        <v>265529</v>
      </c>
      <c r="H56" s="37">
        <f t="shared" si="8"/>
        <v>254244</v>
      </c>
      <c r="I56" s="37">
        <f t="shared" si="8"/>
        <v>0</v>
      </c>
      <c r="J56" s="37">
        <f t="shared" si="8"/>
        <v>11285</v>
      </c>
      <c r="K56" s="37">
        <f t="shared" si="8"/>
        <v>0</v>
      </c>
      <c r="L56" s="38">
        <f t="shared" si="8"/>
        <v>0</v>
      </c>
      <c r="M56" s="38">
        <f t="shared" si="8"/>
        <v>0</v>
      </c>
    </row>
    <row r="57" spans="1:13" ht="21.75" customHeight="1">
      <c r="A57" s="36" t="s">
        <v>46</v>
      </c>
      <c r="B57" s="36" t="s">
        <v>47</v>
      </c>
      <c r="C57" s="36" t="s">
        <v>131</v>
      </c>
      <c r="D57" s="36" t="s">
        <v>230</v>
      </c>
      <c r="E57" s="36" t="s">
        <v>132</v>
      </c>
      <c r="F57" s="37">
        <v>222116</v>
      </c>
      <c r="G57" s="37">
        <v>222116</v>
      </c>
      <c r="H57" s="37">
        <v>210831</v>
      </c>
      <c r="I57" s="37">
        <v>0</v>
      </c>
      <c r="J57" s="37">
        <v>11285</v>
      </c>
      <c r="K57" s="37">
        <v>0</v>
      </c>
      <c r="L57" s="38">
        <v>0</v>
      </c>
      <c r="M57" s="38">
        <v>0</v>
      </c>
    </row>
    <row r="58" spans="1:13" ht="21.75" customHeight="1">
      <c r="A58" s="36" t="s">
        <v>50</v>
      </c>
      <c r="B58" s="36" t="s">
        <v>51</v>
      </c>
      <c r="C58" s="36" t="s">
        <v>51</v>
      </c>
      <c r="D58" s="36" t="s">
        <v>230</v>
      </c>
      <c r="E58" s="36" t="s">
        <v>53</v>
      </c>
      <c r="F58" s="37">
        <v>17383</v>
      </c>
      <c r="G58" s="37">
        <v>17383</v>
      </c>
      <c r="H58" s="37">
        <v>17383</v>
      </c>
      <c r="I58" s="37">
        <v>0</v>
      </c>
      <c r="J58" s="37">
        <v>0</v>
      </c>
      <c r="K58" s="37">
        <v>0</v>
      </c>
      <c r="L58" s="38">
        <v>0</v>
      </c>
      <c r="M58" s="38">
        <v>0</v>
      </c>
    </row>
    <row r="59" spans="1:13" ht="21.75" customHeight="1">
      <c r="A59" s="36" t="s">
        <v>50</v>
      </c>
      <c r="B59" s="36" t="s">
        <v>54</v>
      </c>
      <c r="C59" s="36" t="s">
        <v>48</v>
      </c>
      <c r="D59" s="36" t="s">
        <v>230</v>
      </c>
      <c r="E59" s="36" t="s">
        <v>55</v>
      </c>
      <c r="F59" s="37">
        <v>1195</v>
      </c>
      <c r="G59" s="37">
        <v>1195</v>
      </c>
      <c r="H59" s="37">
        <v>1195</v>
      </c>
      <c r="I59" s="37">
        <v>0</v>
      </c>
      <c r="J59" s="37">
        <v>0</v>
      </c>
      <c r="K59" s="37">
        <v>0</v>
      </c>
      <c r="L59" s="38">
        <v>0</v>
      </c>
      <c r="M59" s="38">
        <v>0</v>
      </c>
    </row>
    <row r="60" spans="1:13" ht="21.75" customHeight="1">
      <c r="A60" s="36" t="s">
        <v>56</v>
      </c>
      <c r="B60" s="36" t="s">
        <v>57</v>
      </c>
      <c r="C60" s="36" t="s">
        <v>58</v>
      </c>
      <c r="D60" s="36" t="s">
        <v>230</v>
      </c>
      <c r="E60" s="36" t="s">
        <v>59</v>
      </c>
      <c r="F60" s="37">
        <v>7062</v>
      </c>
      <c r="G60" s="37">
        <v>7062</v>
      </c>
      <c r="H60" s="37">
        <v>7062</v>
      </c>
      <c r="I60" s="37">
        <v>0</v>
      </c>
      <c r="J60" s="37">
        <v>0</v>
      </c>
      <c r="K60" s="37">
        <v>0</v>
      </c>
      <c r="L60" s="38">
        <v>0</v>
      </c>
      <c r="M60" s="38">
        <v>0</v>
      </c>
    </row>
    <row r="61" spans="1:13" ht="21.75" customHeight="1">
      <c r="A61" s="36" t="s">
        <v>56</v>
      </c>
      <c r="B61" s="36" t="s">
        <v>57</v>
      </c>
      <c r="C61" s="36" t="s">
        <v>60</v>
      </c>
      <c r="D61" s="36" t="s">
        <v>230</v>
      </c>
      <c r="E61" s="36" t="s">
        <v>61</v>
      </c>
      <c r="F61" s="37">
        <v>4736</v>
      </c>
      <c r="G61" s="37">
        <v>4736</v>
      </c>
      <c r="H61" s="37">
        <v>4736</v>
      </c>
      <c r="I61" s="37">
        <v>0</v>
      </c>
      <c r="J61" s="37">
        <v>0</v>
      </c>
      <c r="K61" s="37">
        <v>0</v>
      </c>
      <c r="L61" s="38">
        <v>0</v>
      </c>
      <c r="M61" s="38">
        <v>0</v>
      </c>
    </row>
    <row r="62" spans="1:13" ht="21.75" customHeight="1">
      <c r="A62" s="36" t="s">
        <v>62</v>
      </c>
      <c r="B62" s="36" t="s">
        <v>58</v>
      </c>
      <c r="C62" s="36" t="s">
        <v>48</v>
      </c>
      <c r="D62" s="36" t="s">
        <v>230</v>
      </c>
      <c r="E62" s="36" t="s">
        <v>63</v>
      </c>
      <c r="F62" s="37">
        <v>13037</v>
      </c>
      <c r="G62" s="37">
        <v>13037</v>
      </c>
      <c r="H62" s="37">
        <v>13037</v>
      </c>
      <c r="I62" s="37">
        <v>0</v>
      </c>
      <c r="J62" s="37">
        <v>0</v>
      </c>
      <c r="K62" s="37">
        <v>0</v>
      </c>
      <c r="L62" s="38">
        <v>0</v>
      </c>
      <c r="M62" s="38">
        <v>0</v>
      </c>
    </row>
    <row r="63" spans="1:13" ht="21.75" customHeight="1">
      <c r="A63" s="36"/>
      <c r="B63" s="36"/>
      <c r="C63" s="36"/>
      <c r="D63" s="36" t="s">
        <v>231</v>
      </c>
      <c r="E63" s="36" t="s">
        <v>232</v>
      </c>
      <c r="F63" s="37">
        <f t="shared" ref="F63:M63" si="9">SUM(F64:F71)</f>
        <v>4986778</v>
      </c>
      <c r="G63" s="37">
        <f t="shared" si="9"/>
        <v>1990778</v>
      </c>
      <c r="H63" s="37">
        <f t="shared" si="9"/>
        <v>1743632</v>
      </c>
      <c r="I63" s="37">
        <f t="shared" si="9"/>
        <v>64689</v>
      </c>
      <c r="J63" s="37">
        <f t="shared" si="9"/>
        <v>182457</v>
      </c>
      <c r="K63" s="37">
        <f t="shared" si="9"/>
        <v>2996000</v>
      </c>
      <c r="L63" s="38">
        <f t="shared" si="9"/>
        <v>2996000</v>
      </c>
      <c r="M63" s="38">
        <f t="shared" si="9"/>
        <v>0</v>
      </c>
    </row>
    <row r="64" spans="1:13" ht="21.75" customHeight="1">
      <c r="A64" s="36" t="s">
        <v>46</v>
      </c>
      <c r="B64" s="36" t="s">
        <v>47</v>
      </c>
      <c r="C64" s="36" t="s">
        <v>48</v>
      </c>
      <c r="D64" s="36" t="s">
        <v>233</v>
      </c>
      <c r="E64" s="36" t="s">
        <v>49</v>
      </c>
      <c r="F64" s="37">
        <v>1601512</v>
      </c>
      <c r="G64" s="37">
        <v>1601512</v>
      </c>
      <c r="H64" s="37">
        <v>1419055</v>
      </c>
      <c r="I64" s="37">
        <v>0</v>
      </c>
      <c r="J64" s="37">
        <v>182457</v>
      </c>
      <c r="K64" s="37">
        <v>0</v>
      </c>
      <c r="L64" s="38">
        <v>0</v>
      </c>
      <c r="M64" s="38">
        <v>0</v>
      </c>
    </row>
    <row r="65" spans="1:13" ht="21.75" customHeight="1">
      <c r="A65" s="36" t="s">
        <v>46</v>
      </c>
      <c r="B65" s="36" t="s">
        <v>47</v>
      </c>
      <c r="C65" s="36" t="s">
        <v>58</v>
      </c>
      <c r="D65" s="36" t="s">
        <v>233</v>
      </c>
      <c r="E65" s="36" t="s">
        <v>180</v>
      </c>
      <c r="F65" s="37">
        <v>2996000</v>
      </c>
      <c r="G65" s="37">
        <v>0</v>
      </c>
      <c r="H65" s="37">
        <v>0</v>
      </c>
      <c r="I65" s="37">
        <v>0</v>
      </c>
      <c r="J65" s="37">
        <v>0</v>
      </c>
      <c r="K65" s="37">
        <v>2996000</v>
      </c>
      <c r="L65" s="38">
        <v>2996000</v>
      </c>
      <c r="M65" s="38">
        <v>0</v>
      </c>
    </row>
    <row r="66" spans="1:13" ht="21.75" customHeight="1">
      <c r="A66" s="36" t="s">
        <v>50</v>
      </c>
      <c r="B66" s="36" t="s">
        <v>51</v>
      </c>
      <c r="C66" s="36" t="s">
        <v>48</v>
      </c>
      <c r="D66" s="36" t="s">
        <v>233</v>
      </c>
      <c r="E66" s="36" t="s">
        <v>52</v>
      </c>
      <c r="F66" s="37">
        <v>64689</v>
      </c>
      <c r="G66" s="37">
        <v>64689</v>
      </c>
      <c r="H66" s="37">
        <v>0</v>
      </c>
      <c r="I66" s="37">
        <v>64689</v>
      </c>
      <c r="J66" s="37">
        <v>0</v>
      </c>
      <c r="K66" s="37">
        <v>0</v>
      </c>
      <c r="L66" s="38">
        <v>0</v>
      </c>
      <c r="M66" s="38">
        <v>0</v>
      </c>
    </row>
    <row r="67" spans="1:13" ht="21.75" customHeight="1">
      <c r="A67" s="36" t="s">
        <v>50</v>
      </c>
      <c r="B67" s="36" t="s">
        <v>51</v>
      </c>
      <c r="C67" s="36" t="s">
        <v>51</v>
      </c>
      <c r="D67" s="36" t="s">
        <v>233</v>
      </c>
      <c r="E67" s="36" t="s">
        <v>53</v>
      </c>
      <c r="F67" s="37">
        <v>134739</v>
      </c>
      <c r="G67" s="37">
        <v>134739</v>
      </c>
      <c r="H67" s="37">
        <v>134739</v>
      </c>
      <c r="I67" s="37">
        <v>0</v>
      </c>
      <c r="J67" s="37">
        <v>0</v>
      </c>
      <c r="K67" s="37">
        <v>0</v>
      </c>
      <c r="L67" s="38">
        <v>0</v>
      </c>
      <c r="M67" s="38">
        <v>0</v>
      </c>
    </row>
    <row r="68" spans="1:13" ht="21.75" customHeight="1">
      <c r="A68" s="36" t="s">
        <v>50</v>
      </c>
      <c r="B68" s="36" t="s">
        <v>54</v>
      </c>
      <c r="C68" s="36" t="s">
        <v>48</v>
      </c>
      <c r="D68" s="36" t="s">
        <v>233</v>
      </c>
      <c r="E68" s="36" t="s">
        <v>55</v>
      </c>
      <c r="F68" s="37">
        <v>3196</v>
      </c>
      <c r="G68" s="37">
        <v>3196</v>
      </c>
      <c r="H68" s="37">
        <v>3196</v>
      </c>
      <c r="I68" s="37">
        <v>0</v>
      </c>
      <c r="J68" s="37">
        <v>0</v>
      </c>
      <c r="K68" s="37">
        <v>0</v>
      </c>
      <c r="L68" s="38">
        <v>0</v>
      </c>
      <c r="M68" s="38">
        <v>0</v>
      </c>
    </row>
    <row r="69" spans="1:13" ht="21.75" customHeight="1">
      <c r="A69" s="36" t="s">
        <v>56</v>
      </c>
      <c r="B69" s="36" t="s">
        <v>57</v>
      </c>
      <c r="C69" s="36" t="s">
        <v>48</v>
      </c>
      <c r="D69" s="36" t="s">
        <v>233</v>
      </c>
      <c r="E69" s="36" t="s">
        <v>181</v>
      </c>
      <c r="F69" s="37">
        <v>51935</v>
      </c>
      <c r="G69" s="37">
        <v>51935</v>
      </c>
      <c r="H69" s="37">
        <v>51935</v>
      </c>
      <c r="I69" s="37">
        <v>0</v>
      </c>
      <c r="J69" s="37">
        <v>0</v>
      </c>
      <c r="K69" s="37">
        <v>0</v>
      </c>
      <c r="L69" s="38">
        <v>0</v>
      </c>
      <c r="M69" s="38">
        <v>0</v>
      </c>
    </row>
    <row r="70" spans="1:13" ht="21.75" customHeight="1">
      <c r="A70" s="36" t="s">
        <v>56</v>
      </c>
      <c r="B70" s="36" t="s">
        <v>57</v>
      </c>
      <c r="C70" s="36" t="s">
        <v>60</v>
      </c>
      <c r="D70" s="36" t="s">
        <v>233</v>
      </c>
      <c r="E70" s="36" t="s">
        <v>61</v>
      </c>
      <c r="F70" s="37">
        <v>38827</v>
      </c>
      <c r="G70" s="37">
        <v>38827</v>
      </c>
      <c r="H70" s="37">
        <v>38827</v>
      </c>
      <c r="I70" s="37">
        <v>0</v>
      </c>
      <c r="J70" s="37">
        <v>0</v>
      </c>
      <c r="K70" s="37">
        <v>0</v>
      </c>
      <c r="L70" s="38">
        <v>0</v>
      </c>
      <c r="M70" s="38">
        <v>0</v>
      </c>
    </row>
    <row r="71" spans="1:13" ht="21.75" customHeight="1">
      <c r="A71" s="36" t="s">
        <v>62</v>
      </c>
      <c r="B71" s="36" t="s">
        <v>58</v>
      </c>
      <c r="C71" s="36" t="s">
        <v>48</v>
      </c>
      <c r="D71" s="36" t="s">
        <v>233</v>
      </c>
      <c r="E71" s="36" t="s">
        <v>63</v>
      </c>
      <c r="F71" s="37">
        <v>95880</v>
      </c>
      <c r="G71" s="37">
        <v>95880</v>
      </c>
      <c r="H71" s="37">
        <v>95880</v>
      </c>
      <c r="I71" s="37">
        <v>0</v>
      </c>
      <c r="J71" s="37">
        <v>0</v>
      </c>
      <c r="K71" s="37">
        <v>0</v>
      </c>
      <c r="L71" s="38">
        <v>0</v>
      </c>
      <c r="M71" s="38">
        <v>0</v>
      </c>
    </row>
    <row r="72" spans="1:13" ht="21.75" customHeight="1">
      <c r="A72" s="36"/>
      <c r="B72" s="36"/>
      <c r="C72" s="36"/>
      <c r="D72" s="36" t="s">
        <v>234</v>
      </c>
      <c r="E72" s="36" t="s">
        <v>235</v>
      </c>
      <c r="F72" s="37">
        <f t="shared" ref="F72:M72" si="10">SUM(F73:F78)</f>
        <v>102848</v>
      </c>
      <c r="G72" s="37">
        <f t="shared" si="10"/>
        <v>102848</v>
      </c>
      <c r="H72" s="37">
        <f t="shared" si="10"/>
        <v>98793</v>
      </c>
      <c r="I72" s="37">
        <f t="shared" si="10"/>
        <v>0</v>
      </c>
      <c r="J72" s="37">
        <f t="shared" si="10"/>
        <v>4055</v>
      </c>
      <c r="K72" s="37">
        <f t="shared" si="10"/>
        <v>0</v>
      </c>
      <c r="L72" s="38">
        <f t="shared" si="10"/>
        <v>0</v>
      </c>
      <c r="M72" s="38">
        <f t="shared" si="10"/>
        <v>0</v>
      </c>
    </row>
    <row r="73" spans="1:13" ht="21.75" customHeight="1">
      <c r="A73" s="36" t="s">
        <v>46</v>
      </c>
      <c r="B73" s="36" t="s">
        <v>47</v>
      </c>
      <c r="C73" s="36" t="s">
        <v>131</v>
      </c>
      <c r="D73" s="36" t="s">
        <v>236</v>
      </c>
      <c r="E73" s="36" t="s">
        <v>132</v>
      </c>
      <c r="F73" s="37">
        <v>84739</v>
      </c>
      <c r="G73" s="37">
        <v>84739</v>
      </c>
      <c r="H73" s="37">
        <v>80684</v>
      </c>
      <c r="I73" s="37">
        <v>0</v>
      </c>
      <c r="J73" s="37">
        <v>4055</v>
      </c>
      <c r="K73" s="37">
        <v>0</v>
      </c>
      <c r="L73" s="38">
        <v>0</v>
      </c>
      <c r="M73" s="38">
        <v>0</v>
      </c>
    </row>
    <row r="74" spans="1:13" ht="21.75" customHeight="1">
      <c r="A74" s="36" t="s">
        <v>50</v>
      </c>
      <c r="B74" s="36" t="s">
        <v>51</v>
      </c>
      <c r="C74" s="36" t="s">
        <v>51</v>
      </c>
      <c r="D74" s="36" t="s">
        <v>236</v>
      </c>
      <c r="E74" s="36" t="s">
        <v>53</v>
      </c>
      <c r="F74" s="37">
        <v>7264</v>
      </c>
      <c r="G74" s="37">
        <v>7264</v>
      </c>
      <c r="H74" s="37">
        <v>7264</v>
      </c>
      <c r="I74" s="37">
        <v>0</v>
      </c>
      <c r="J74" s="37">
        <v>0</v>
      </c>
      <c r="K74" s="37">
        <v>0</v>
      </c>
      <c r="L74" s="38">
        <v>0</v>
      </c>
      <c r="M74" s="38">
        <v>0</v>
      </c>
    </row>
    <row r="75" spans="1:13" ht="21.75" customHeight="1">
      <c r="A75" s="36" t="s">
        <v>50</v>
      </c>
      <c r="B75" s="36" t="s">
        <v>54</v>
      </c>
      <c r="C75" s="36" t="s">
        <v>48</v>
      </c>
      <c r="D75" s="36" t="s">
        <v>236</v>
      </c>
      <c r="E75" s="36" t="s">
        <v>55</v>
      </c>
      <c r="F75" s="37">
        <v>500</v>
      </c>
      <c r="G75" s="37">
        <v>500</v>
      </c>
      <c r="H75" s="37">
        <v>500</v>
      </c>
      <c r="I75" s="37">
        <v>0</v>
      </c>
      <c r="J75" s="37">
        <v>0</v>
      </c>
      <c r="K75" s="37">
        <v>0</v>
      </c>
      <c r="L75" s="38">
        <v>0</v>
      </c>
      <c r="M75" s="38">
        <v>0</v>
      </c>
    </row>
    <row r="76" spans="1:13" ht="21.75" customHeight="1">
      <c r="A76" s="36" t="s">
        <v>56</v>
      </c>
      <c r="B76" s="36" t="s">
        <v>57</v>
      </c>
      <c r="C76" s="36" t="s">
        <v>58</v>
      </c>
      <c r="D76" s="36" t="s">
        <v>236</v>
      </c>
      <c r="E76" s="36" t="s">
        <v>59</v>
      </c>
      <c r="F76" s="37">
        <v>2951</v>
      </c>
      <c r="G76" s="37">
        <v>2951</v>
      </c>
      <c r="H76" s="37">
        <v>2951</v>
      </c>
      <c r="I76" s="37">
        <v>0</v>
      </c>
      <c r="J76" s="37">
        <v>0</v>
      </c>
      <c r="K76" s="37">
        <v>0</v>
      </c>
      <c r="L76" s="38">
        <v>0</v>
      </c>
      <c r="M76" s="38">
        <v>0</v>
      </c>
    </row>
    <row r="77" spans="1:13" ht="21.75" customHeight="1">
      <c r="A77" s="36" t="s">
        <v>56</v>
      </c>
      <c r="B77" s="36" t="s">
        <v>57</v>
      </c>
      <c r="C77" s="36" t="s">
        <v>60</v>
      </c>
      <c r="D77" s="36" t="s">
        <v>236</v>
      </c>
      <c r="E77" s="36" t="s">
        <v>61</v>
      </c>
      <c r="F77" s="37">
        <v>1946</v>
      </c>
      <c r="G77" s="37">
        <v>1946</v>
      </c>
      <c r="H77" s="37">
        <v>1946</v>
      </c>
      <c r="I77" s="37">
        <v>0</v>
      </c>
      <c r="J77" s="37">
        <v>0</v>
      </c>
      <c r="K77" s="37">
        <v>0</v>
      </c>
      <c r="L77" s="38">
        <v>0</v>
      </c>
      <c r="M77" s="38">
        <v>0</v>
      </c>
    </row>
    <row r="78" spans="1:13" ht="21.75" customHeight="1">
      <c r="A78" s="36" t="s">
        <v>62</v>
      </c>
      <c r="B78" s="36" t="s">
        <v>58</v>
      </c>
      <c r="C78" s="36" t="s">
        <v>48</v>
      </c>
      <c r="D78" s="36" t="s">
        <v>236</v>
      </c>
      <c r="E78" s="36" t="s">
        <v>63</v>
      </c>
      <c r="F78" s="37">
        <v>5448</v>
      </c>
      <c r="G78" s="37">
        <v>5448</v>
      </c>
      <c r="H78" s="37">
        <v>5448</v>
      </c>
      <c r="I78" s="37">
        <v>0</v>
      </c>
      <c r="J78" s="37">
        <v>0</v>
      </c>
      <c r="K78" s="37">
        <v>0</v>
      </c>
      <c r="L78" s="38">
        <v>0</v>
      </c>
      <c r="M78" s="38">
        <v>0</v>
      </c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6:A7"/>
    <mergeCell ref="B6:B7"/>
    <mergeCell ref="C6:C7"/>
    <mergeCell ref="A3:L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9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 t="s">
        <v>169</v>
      </c>
    </row>
    <row r="2" spans="1:18" ht="27.75" customHeight="1">
      <c r="A2" s="258" t="s">
        <v>170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</row>
    <row r="3" spans="1:18" ht="21.75" customHeight="1">
      <c r="A3" s="163" t="s">
        <v>250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1" t="s">
        <v>33</v>
      </c>
    </row>
    <row r="4" spans="1:18" ht="36.75" customHeight="1">
      <c r="A4" s="262" t="s">
        <v>171</v>
      </c>
      <c r="B4" s="262"/>
      <c r="C4" s="262"/>
      <c r="D4" s="265" t="s">
        <v>172</v>
      </c>
      <c r="E4" s="265"/>
      <c r="F4" s="265"/>
      <c r="G4" s="259" t="s">
        <v>173</v>
      </c>
      <c r="H4" s="265" t="s">
        <v>7</v>
      </c>
      <c r="I4" s="257" t="s">
        <v>110</v>
      </c>
      <c r="J4" s="257"/>
      <c r="K4" s="257"/>
      <c r="L4" s="257"/>
      <c r="M4" s="257"/>
      <c r="N4" s="257"/>
      <c r="O4" s="257" t="s">
        <v>23</v>
      </c>
      <c r="P4" s="257" t="s">
        <v>22</v>
      </c>
      <c r="Q4" s="257" t="s">
        <v>8</v>
      </c>
      <c r="R4" s="257" t="s">
        <v>9</v>
      </c>
    </row>
    <row r="5" spans="1:18" ht="14.25" customHeight="1">
      <c r="A5" s="262" t="s">
        <v>28</v>
      </c>
      <c r="B5" s="262" t="s">
        <v>29</v>
      </c>
      <c r="C5" s="262" t="s">
        <v>174</v>
      </c>
      <c r="D5" s="265" t="s">
        <v>28</v>
      </c>
      <c r="E5" s="265" t="s">
        <v>29</v>
      </c>
      <c r="F5" s="265" t="s">
        <v>174</v>
      </c>
      <c r="G5" s="260"/>
      <c r="H5" s="265"/>
      <c r="I5" s="257" t="s">
        <v>10</v>
      </c>
      <c r="J5" s="263" t="s">
        <v>11</v>
      </c>
      <c r="K5" s="263" t="s">
        <v>111</v>
      </c>
      <c r="L5" s="263" t="s">
        <v>21</v>
      </c>
      <c r="M5" s="263" t="s">
        <v>175</v>
      </c>
      <c r="N5" s="263" t="s">
        <v>113</v>
      </c>
      <c r="O5" s="257"/>
      <c r="P5" s="257"/>
      <c r="Q5" s="257"/>
      <c r="R5" s="257"/>
    </row>
    <row r="6" spans="1:18" ht="65.25" customHeight="1">
      <c r="A6" s="262"/>
      <c r="B6" s="262"/>
      <c r="C6" s="262"/>
      <c r="D6" s="265"/>
      <c r="E6" s="265"/>
      <c r="F6" s="265"/>
      <c r="G6" s="261"/>
      <c r="H6" s="265"/>
      <c r="I6" s="257"/>
      <c r="J6" s="264"/>
      <c r="K6" s="264"/>
      <c r="L6" s="264"/>
      <c r="M6" s="264"/>
      <c r="N6" s="264"/>
      <c r="O6" s="257"/>
      <c r="P6" s="257"/>
      <c r="Q6" s="257"/>
      <c r="R6" s="257"/>
    </row>
    <row r="7" spans="1:18" ht="25.5" customHeight="1">
      <c r="A7" s="162" t="s">
        <v>31</v>
      </c>
      <c r="B7" s="162" t="s">
        <v>31</v>
      </c>
      <c r="C7" s="162" t="s">
        <v>31</v>
      </c>
      <c r="D7" s="162" t="s">
        <v>31</v>
      </c>
      <c r="E7" s="162" t="s">
        <v>31</v>
      </c>
      <c r="F7" s="162" t="s">
        <v>31</v>
      </c>
      <c r="G7" s="162" t="s">
        <v>31</v>
      </c>
      <c r="H7" s="162">
        <v>1</v>
      </c>
      <c r="I7" s="162">
        <v>2</v>
      </c>
      <c r="J7" s="162">
        <v>3</v>
      </c>
      <c r="K7" s="162">
        <v>4</v>
      </c>
      <c r="L7" s="162">
        <v>5</v>
      </c>
      <c r="M7" s="162">
        <v>6</v>
      </c>
      <c r="N7" s="162">
        <v>7</v>
      </c>
      <c r="O7" s="162">
        <v>8</v>
      </c>
      <c r="P7" s="162">
        <v>9</v>
      </c>
      <c r="Q7" s="162">
        <v>10</v>
      </c>
      <c r="R7" s="162">
        <v>11</v>
      </c>
    </row>
    <row r="8" spans="1:18" s="42" customFormat="1" ht="24" customHeight="1">
      <c r="A8" s="40"/>
      <c r="B8" s="40"/>
      <c r="C8" s="40"/>
      <c r="D8" s="40"/>
      <c r="E8" s="40"/>
      <c r="F8" s="40"/>
      <c r="G8" s="40" t="s">
        <v>7</v>
      </c>
      <c r="H8" s="41">
        <f t="shared" ref="H8:R8" si="0">H9</f>
        <v>32239003</v>
      </c>
      <c r="I8" s="41">
        <f t="shared" si="0"/>
        <v>32239003</v>
      </c>
      <c r="J8" s="41">
        <f t="shared" si="0"/>
        <v>32239003</v>
      </c>
      <c r="K8" s="41">
        <f t="shared" si="0"/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f t="shared" si="0"/>
        <v>0</v>
      </c>
      <c r="Q8" s="41">
        <f t="shared" si="0"/>
        <v>0</v>
      </c>
      <c r="R8" s="41">
        <f t="shared" si="0"/>
        <v>0</v>
      </c>
    </row>
    <row r="9" spans="1:18" ht="24" customHeight="1">
      <c r="A9" s="40"/>
      <c r="B9" s="40"/>
      <c r="C9" s="40"/>
      <c r="D9" s="40"/>
      <c r="E9" s="40"/>
      <c r="F9" s="40"/>
      <c r="G9" s="40" t="s">
        <v>44</v>
      </c>
      <c r="H9" s="41">
        <f t="shared" ref="H9:R9" si="1">H10+H32+H46+H58+H70+H82+H105+H117+H135</f>
        <v>32239003</v>
      </c>
      <c r="I9" s="41">
        <f t="shared" si="1"/>
        <v>32239003</v>
      </c>
      <c r="J9" s="41">
        <f t="shared" si="1"/>
        <v>32239003</v>
      </c>
      <c r="K9" s="41">
        <f t="shared" si="1"/>
        <v>0</v>
      </c>
      <c r="L9" s="41">
        <f t="shared" si="1"/>
        <v>0</v>
      </c>
      <c r="M9" s="41">
        <f t="shared" si="1"/>
        <v>0</v>
      </c>
      <c r="N9" s="41">
        <f t="shared" si="1"/>
        <v>0</v>
      </c>
      <c r="O9" s="41">
        <f t="shared" si="1"/>
        <v>0</v>
      </c>
      <c r="P9" s="41">
        <f t="shared" si="1"/>
        <v>0</v>
      </c>
      <c r="Q9" s="41">
        <f t="shared" si="1"/>
        <v>0</v>
      </c>
      <c r="R9" s="41">
        <f t="shared" si="1"/>
        <v>0</v>
      </c>
    </row>
    <row r="10" spans="1:18" ht="24" customHeight="1">
      <c r="A10" s="40"/>
      <c r="B10" s="40"/>
      <c r="C10" s="40"/>
      <c r="D10" s="40"/>
      <c r="E10" s="40"/>
      <c r="F10" s="40"/>
      <c r="G10" s="40" t="s">
        <v>210</v>
      </c>
      <c r="H10" s="41">
        <f t="shared" ref="H10:R10" si="2">SUM(H11:H31)</f>
        <v>21152001</v>
      </c>
      <c r="I10" s="41">
        <f t="shared" si="2"/>
        <v>21152001</v>
      </c>
      <c r="J10" s="41">
        <f t="shared" si="2"/>
        <v>21152001</v>
      </c>
      <c r="K10" s="41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41">
        <f t="shared" si="2"/>
        <v>0</v>
      </c>
      <c r="Q10" s="41">
        <f t="shared" si="2"/>
        <v>0</v>
      </c>
      <c r="R10" s="41">
        <f t="shared" si="2"/>
        <v>0</v>
      </c>
    </row>
    <row r="11" spans="1:18" ht="24" customHeight="1">
      <c r="A11" s="40" t="s">
        <v>64</v>
      </c>
      <c r="B11" s="40" t="s">
        <v>48</v>
      </c>
      <c r="C11" s="40" t="s">
        <v>65</v>
      </c>
      <c r="D11" s="40" t="s">
        <v>66</v>
      </c>
      <c r="E11" s="40" t="s">
        <v>48</v>
      </c>
      <c r="F11" s="40" t="s">
        <v>67</v>
      </c>
      <c r="G11" s="40" t="s">
        <v>238</v>
      </c>
      <c r="H11" s="41">
        <v>3538056</v>
      </c>
      <c r="I11" s="41">
        <v>3538056</v>
      </c>
      <c r="J11" s="41">
        <v>3538056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</row>
    <row r="12" spans="1:18" ht="24" customHeight="1">
      <c r="A12" s="40" t="s">
        <v>64</v>
      </c>
      <c r="B12" s="40" t="s">
        <v>58</v>
      </c>
      <c r="C12" s="40" t="s">
        <v>68</v>
      </c>
      <c r="D12" s="40" t="s">
        <v>66</v>
      </c>
      <c r="E12" s="40" t="s">
        <v>48</v>
      </c>
      <c r="F12" s="40" t="s">
        <v>67</v>
      </c>
      <c r="G12" s="40" t="s">
        <v>238</v>
      </c>
      <c r="H12" s="41">
        <v>3699244</v>
      </c>
      <c r="I12" s="41">
        <v>3699244</v>
      </c>
      <c r="J12" s="41">
        <v>3699244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</row>
    <row r="13" spans="1:18" ht="24" customHeight="1">
      <c r="A13" s="40" t="s">
        <v>64</v>
      </c>
      <c r="B13" s="40" t="s">
        <v>60</v>
      </c>
      <c r="C13" s="40" t="s">
        <v>69</v>
      </c>
      <c r="D13" s="40" t="s">
        <v>66</v>
      </c>
      <c r="E13" s="40" t="s">
        <v>48</v>
      </c>
      <c r="F13" s="40" t="s">
        <v>67</v>
      </c>
      <c r="G13" s="40" t="s">
        <v>238</v>
      </c>
      <c r="H13" s="41">
        <v>1768710</v>
      </c>
      <c r="I13" s="41">
        <v>1768710</v>
      </c>
      <c r="J13" s="41">
        <v>1768710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</row>
    <row r="14" spans="1:18" ht="24" customHeight="1">
      <c r="A14" s="40" t="s">
        <v>64</v>
      </c>
      <c r="B14" s="40" t="s">
        <v>70</v>
      </c>
      <c r="C14" s="40" t="s">
        <v>71</v>
      </c>
      <c r="D14" s="40" t="s">
        <v>66</v>
      </c>
      <c r="E14" s="40" t="s">
        <v>58</v>
      </c>
      <c r="F14" s="40" t="s">
        <v>72</v>
      </c>
      <c r="G14" s="40" t="s">
        <v>238</v>
      </c>
      <c r="H14" s="41">
        <v>900203</v>
      </c>
      <c r="I14" s="41">
        <v>900203</v>
      </c>
      <c r="J14" s="41">
        <v>900203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</row>
    <row r="15" spans="1:18" ht="24" customHeight="1">
      <c r="A15" s="40" t="s">
        <v>64</v>
      </c>
      <c r="B15" s="40" t="s">
        <v>57</v>
      </c>
      <c r="C15" s="40" t="s">
        <v>73</v>
      </c>
      <c r="D15" s="40" t="s">
        <v>66</v>
      </c>
      <c r="E15" s="40" t="s">
        <v>58</v>
      </c>
      <c r="F15" s="40" t="s">
        <v>72</v>
      </c>
      <c r="G15" s="40" t="s">
        <v>238</v>
      </c>
      <c r="H15" s="41">
        <v>356444</v>
      </c>
      <c r="I15" s="41">
        <v>356444</v>
      </c>
      <c r="J15" s="41">
        <v>356444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</row>
    <row r="16" spans="1:18" ht="24" customHeight="1">
      <c r="A16" s="40" t="s">
        <v>64</v>
      </c>
      <c r="B16" s="40" t="s">
        <v>74</v>
      </c>
      <c r="C16" s="40" t="s">
        <v>75</v>
      </c>
      <c r="D16" s="40" t="s">
        <v>66</v>
      </c>
      <c r="E16" s="40" t="s">
        <v>58</v>
      </c>
      <c r="F16" s="40" t="s">
        <v>72</v>
      </c>
      <c r="G16" s="40" t="s">
        <v>238</v>
      </c>
      <c r="H16" s="41">
        <v>587197</v>
      </c>
      <c r="I16" s="41">
        <v>587197</v>
      </c>
      <c r="J16" s="41">
        <v>587197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</row>
    <row r="17" spans="1:18" ht="24" customHeight="1">
      <c r="A17" s="40" t="s">
        <v>64</v>
      </c>
      <c r="B17" s="40" t="s">
        <v>76</v>
      </c>
      <c r="C17" s="40" t="s">
        <v>77</v>
      </c>
      <c r="D17" s="40" t="s">
        <v>66</v>
      </c>
      <c r="E17" s="40" t="s">
        <v>60</v>
      </c>
      <c r="F17" s="40" t="s">
        <v>77</v>
      </c>
      <c r="G17" s="40" t="s">
        <v>238</v>
      </c>
      <c r="H17" s="41">
        <v>639772</v>
      </c>
      <c r="I17" s="41">
        <v>639772</v>
      </c>
      <c r="J17" s="41">
        <v>639772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</row>
    <row r="18" spans="1:18" ht="24" customHeight="1">
      <c r="A18" s="40" t="s">
        <v>78</v>
      </c>
      <c r="B18" s="40" t="s">
        <v>48</v>
      </c>
      <c r="C18" s="40" t="s">
        <v>79</v>
      </c>
      <c r="D18" s="40" t="s">
        <v>80</v>
      </c>
      <c r="E18" s="40" t="s">
        <v>48</v>
      </c>
      <c r="F18" s="40" t="s">
        <v>81</v>
      </c>
      <c r="G18" s="40" t="s">
        <v>238</v>
      </c>
      <c r="H18" s="41">
        <v>2827000</v>
      </c>
      <c r="I18" s="41">
        <v>2827000</v>
      </c>
      <c r="J18" s="41">
        <v>2827000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</row>
    <row r="19" spans="1:18" ht="24" customHeight="1">
      <c r="A19" s="40" t="s">
        <v>78</v>
      </c>
      <c r="B19" s="40" t="s">
        <v>57</v>
      </c>
      <c r="C19" s="40" t="s">
        <v>182</v>
      </c>
      <c r="D19" s="40" t="s">
        <v>80</v>
      </c>
      <c r="E19" s="40" t="s">
        <v>48</v>
      </c>
      <c r="F19" s="40" t="s">
        <v>81</v>
      </c>
      <c r="G19" s="40" t="s">
        <v>238</v>
      </c>
      <c r="H19" s="41">
        <v>500000</v>
      </c>
      <c r="I19" s="41">
        <v>500000</v>
      </c>
      <c r="J19" s="41">
        <v>500000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</row>
    <row r="20" spans="1:18" ht="24" customHeight="1">
      <c r="A20" s="40" t="s">
        <v>78</v>
      </c>
      <c r="B20" s="40" t="s">
        <v>74</v>
      </c>
      <c r="C20" s="40" t="s">
        <v>208</v>
      </c>
      <c r="D20" s="40" t="s">
        <v>80</v>
      </c>
      <c r="E20" s="40" t="s">
        <v>178</v>
      </c>
      <c r="F20" s="40" t="s">
        <v>208</v>
      </c>
      <c r="G20" s="40" t="s">
        <v>238</v>
      </c>
      <c r="H20" s="41">
        <v>480000</v>
      </c>
      <c r="I20" s="41">
        <v>480000</v>
      </c>
      <c r="J20" s="41">
        <v>480000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</row>
    <row r="21" spans="1:18" ht="24" customHeight="1">
      <c r="A21" s="40" t="s">
        <v>78</v>
      </c>
      <c r="B21" s="40" t="s">
        <v>76</v>
      </c>
      <c r="C21" s="40" t="s">
        <v>183</v>
      </c>
      <c r="D21" s="40" t="s">
        <v>80</v>
      </c>
      <c r="E21" s="40" t="s">
        <v>184</v>
      </c>
      <c r="F21" s="40" t="s">
        <v>183</v>
      </c>
      <c r="G21" s="40" t="s">
        <v>238</v>
      </c>
      <c r="H21" s="41">
        <v>1200000</v>
      </c>
      <c r="I21" s="41">
        <v>1200000</v>
      </c>
      <c r="J21" s="41">
        <v>1200000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</row>
    <row r="22" spans="1:18" ht="24" customHeight="1">
      <c r="A22" s="40" t="s">
        <v>78</v>
      </c>
      <c r="B22" s="40" t="s">
        <v>185</v>
      </c>
      <c r="C22" s="40" t="s">
        <v>186</v>
      </c>
      <c r="D22" s="40" t="s">
        <v>80</v>
      </c>
      <c r="E22" s="40" t="s">
        <v>58</v>
      </c>
      <c r="F22" s="40" t="s">
        <v>186</v>
      </c>
      <c r="G22" s="40" t="s">
        <v>238</v>
      </c>
      <c r="H22" s="41">
        <v>800000</v>
      </c>
      <c r="I22" s="41">
        <v>800000</v>
      </c>
      <c r="J22" s="41">
        <v>800000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</row>
    <row r="23" spans="1:18" ht="24" customHeight="1">
      <c r="A23" s="40" t="s">
        <v>78</v>
      </c>
      <c r="B23" s="40" t="s">
        <v>82</v>
      </c>
      <c r="C23" s="40" t="s">
        <v>83</v>
      </c>
      <c r="D23" s="40" t="s">
        <v>80</v>
      </c>
      <c r="E23" s="40" t="s">
        <v>48</v>
      </c>
      <c r="F23" s="40" t="s">
        <v>81</v>
      </c>
      <c r="G23" s="40" t="s">
        <v>238</v>
      </c>
      <c r="H23" s="41">
        <v>106629</v>
      </c>
      <c r="I23" s="41">
        <v>106629</v>
      </c>
      <c r="J23" s="41">
        <v>106629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</row>
    <row r="24" spans="1:18" ht="24" customHeight="1">
      <c r="A24" s="40" t="s">
        <v>78</v>
      </c>
      <c r="B24" s="40" t="s">
        <v>84</v>
      </c>
      <c r="C24" s="40" t="s">
        <v>85</v>
      </c>
      <c r="D24" s="40" t="s">
        <v>80</v>
      </c>
      <c r="E24" s="40" t="s">
        <v>48</v>
      </c>
      <c r="F24" s="40" t="s">
        <v>81</v>
      </c>
      <c r="G24" s="40" t="s">
        <v>238</v>
      </c>
      <c r="H24" s="41">
        <v>88451</v>
      </c>
      <c r="I24" s="41">
        <v>88451</v>
      </c>
      <c r="J24" s="41">
        <v>88451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</row>
    <row r="25" spans="1:18" ht="24" customHeight="1">
      <c r="A25" s="40" t="s">
        <v>78</v>
      </c>
      <c r="B25" s="40" t="s">
        <v>47</v>
      </c>
      <c r="C25" s="40" t="s">
        <v>190</v>
      </c>
      <c r="D25" s="40" t="s">
        <v>80</v>
      </c>
      <c r="E25" s="40" t="s">
        <v>70</v>
      </c>
      <c r="F25" s="40" t="s">
        <v>190</v>
      </c>
      <c r="G25" s="40" t="s">
        <v>238</v>
      </c>
      <c r="H25" s="41">
        <v>96000</v>
      </c>
      <c r="I25" s="41">
        <v>96000</v>
      </c>
      <c r="J25" s="41">
        <v>96000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</row>
    <row r="26" spans="1:18" ht="24" customHeight="1">
      <c r="A26" s="40" t="s">
        <v>78</v>
      </c>
      <c r="B26" s="40" t="s">
        <v>86</v>
      </c>
      <c r="C26" s="40" t="s">
        <v>87</v>
      </c>
      <c r="D26" s="40" t="s">
        <v>80</v>
      </c>
      <c r="E26" s="40" t="s">
        <v>54</v>
      </c>
      <c r="F26" s="40" t="s">
        <v>88</v>
      </c>
      <c r="G26" s="40" t="s">
        <v>238</v>
      </c>
      <c r="H26" s="41">
        <v>650160</v>
      </c>
      <c r="I26" s="41">
        <v>650160</v>
      </c>
      <c r="J26" s="41">
        <v>650160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</row>
    <row r="27" spans="1:18" ht="24" customHeight="1">
      <c r="A27" s="40" t="s">
        <v>78</v>
      </c>
      <c r="B27" s="40" t="s">
        <v>54</v>
      </c>
      <c r="C27" s="40" t="s">
        <v>88</v>
      </c>
      <c r="D27" s="40" t="s">
        <v>80</v>
      </c>
      <c r="E27" s="40" t="s">
        <v>54</v>
      </c>
      <c r="F27" s="40" t="s">
        <v>88</v>
      </c>
      <c r="G27" s="40" t="s">
        <v>238</v>
      </c>
      <c r="H27" s="41">
        <v>54821</v>
      </c>
      <c r="I27" s="41">
        <v>54821</v>
      </c>
      <c r="J27" s="41">
        <v>54821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ht="24" customHeight="1">
      <c r="A28" s="40" t="s">
        <v>89</v>
      </c>
      <c r="B28" s="40" t="s">
        <v>48</v>
      </c>
      <c r="C28" s="40" t="s">
        <v>196</v>
      </c>
      <c r="D28" s="40" t="s">
        <v>91</v>
      </c>
      <c r="E28" s="40" t="s">
        <v>51</v>
      </c>
      <c r="F28" s="40" t="s">
        <v>92</v>
      </c>
      <c r="G28" s="40" t="s">
        <v>238</v>
      </c>
      <c r="H28" s="41">
        <v>1101707</v>
      </c>
      <c r="I28" s="41">
        <v>1101707</v>
      </c>
      <c r="J28" s="41">
        <v>1101707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</row>
    <row r="29" spans="1:18" ht="24" customHeight="1">
      <c r="A29" s="40" t="s">
        <v>89</v>
      </c>
      <c r="B29" s="40" t="s">
        <v>58</v>
      </c>
      <c r="C29" s="40" t="s">
        <v>90</v>
      </c>
      <c r="D29" s="40" t="s">
        <v>91</v>
      </c>
      <c r="E29" s="40" t="s">
        <v>51</v>
      </c>
      <c r="F29" s="40" t="s">
        <v>92</v>
      </c>
      <c r="G29" s="40" t="s">
        <v>238</v>
      </c>
      <c r="H29" s="41">
        <v>1411431</v>
      </c>
      <c r="I29" s="41">
        <v>1411431</v>
      </c>
      <c r="J29" s="41">
        <v>1411431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</row>
    <row r="30" spans="1:18" ht="24" customHeight="1">
      <c r="A30" s="40" t="s">
        <v>89</v>
      </c>
      <c r="B30" s="40" t="s">
        <v>51</v>
      </c>
      <c r="C30" s="40" t="s">
        <v>203</v>
      </c>
      <c r="D30" s="40" t="s">
        <v>91</v>
      </c>
      <c r="E30" s="40" t="s">
        <v>48</v>
      </c>
      <c r="F30" s="40" t="s">
        <v>195</v>
      </c>
      <c r="G30" s="40" t="s">
        <v>238</v>
      </c>
      <c r="H30" s="41">
        <v>46176</v>
      </c>
      <c r="I30" s="41">
        <v>46176</v>
      </c>
      <c r="J30" s="41">
        <v>46176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</row>
    <row r="31" spans="1:18" ht="24" customHeight="1">
      <c r="A31" s="40" t="s">
        <v>191</v>
      </c>
      <c r="B31" s="40" t="s">
        <v>58</v>
      </c>
      <c r="C31" s="40" t="s">
        <v>192</v>
      </c>
      <c r="D31" s="40" t="s">
        <v>193</v>
      </c>
      <c r="E31" s="40" t="s">
        <v>189</v>
      </c>
      <c r="F31" s="40" t="s">
        <v>194</v>
      </c>
      <c r="G31" s="40" t="s">
        <v>238</v>
      </c>
      <c r="H31" s="41">
        <v>300000</v>
      </c>
      <c r="I31" s="41">
        <v>300000</v>
      </c>
      <c r="J31" s="41">
        <v>300000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</row>
    <row r="32" spans="1:18" ht="24" customHeight="1">
      <c r="A32" s="40"/>
      <c r="B32" s="40"/>
      <c r="C32" s="40"/>
      <c r="D32" s="40"/>
      <c r="E32" s="40"/>
      <c r="F32" s="40"/>
      <c r="G32" s="40" t="s">
        <v>213</v>
      </c>
      <c r="H32" s="41">
        <f t="shared" ref="H32:R32" si="3">SUM(H33:H45)</f>
        <v>1208992</v>
      </c>
      <c r="I32" s="41">
        <f t="shared" si="3"/>
        <v>1208992</v>
      </c>
      <c r="J32" s="41">
        <f t="shared" si="3"/>
        <v>1208992</v>
      </c>
      <c r="K32" s="41">
        <f t="shared" si="3"/>
        <v>0</v>
      </c>
      <c r="L32" s="41">
        <f t="shared" si="3"/>
        <v>0</v>
      </c>
      <c r="M32" s="41">
        <f t="shared" si="3"/>
        <v>0</v>
      </c>
      <c r="N32" s="41">
        <f t="shared" si="3"/>
        <v>0</v>
      </c>
      <c r="O32" s="41">
        <f t="shared" si="3"/>
        <v>0</v>
      </c>
      <c r="P32" s="41">
        <f t="shared" si="3"/>
        <v>0</v>
      </c>
      <c r="Q32" s="41">
        <f t="shared" si="3"/>
        <v>0</v>
      </c>
      <c r="R32" s="41">
        <f t="shared" si="3"/>
        <v>0</v>
      </c>
    </row>
    <row r="33" spans="1:18" ht="24" customHeight="1">
      <c r="A33" s="40" t="s">
        <v>64</v>
      </c>
      <c r="B33" s="40" t="s">
        <v>48</v>
      </c>
      <c r="C33" s="40" t="s">
        <v>65</v>
      </c>
      <c r="D33" s="40" t="s">
        <v>176</v>
      </c>
      <c r="E33" s="40" t="s">
        <v>48</v>
      </c>
      <c r="F33" s="40" t="s">
        <v>177</v>
      </c>
      <c r="G33" s="40" t="s">
        <v>239</v>
      </c>
      <c r="H33" s="41">
        <v>242496</v>
      </c>
      <c r="I33" s="41">
        <v>242496</v>
      </c>
      <c r="J33" s="41">
        <v>242496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ht="24" customHeight="1">
      <c r="A34" s="40" t="s">
        <v>64</v>
      </c>
      <c r="B34" s="40" t="s">
        <v>58</v>
      </c>
      <c r="C34" s="40" t="s">
        <v>68</v>
      </c>
      <c r="D34" s="40" t="s">
        <v>176</v>
      </c>
      <c r="E34" s="40" t="s">
        <v>48</v>
      </c>
      <c r="F34" s="40" t="s">
        <v>177</v>
      </c>
      <c r="G34" s="40" t="s">
        <v>239</v>
      </c>
      <c r="H34" s="41">
        <v>430324</v>
      </c>
      <c r="I34" s="41">
        <v>430324</v>
      </c>
      <c r="J34" s="41">
        <v>430324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</row>
    <row r="35" spans="1:18" ht="24" customHeight="1">
      <c r="A35" s="40" t="s">
        <v>64</v>
      </c>
      <c r="B35" s="40" t="s">
        <v>60</v>
      </c>
      <c r="C35" s="40" t="s">
        <v>69</v>
      </c>
      <c r="D35" s="40" t="s">
        <v>176</v>
      </c>
      <c r="E35" s="40" t="s">
        <v>48</v>
      </c>
      <c r="F35" s="40" t="s">
        <v>177</v>
      </c>
      <c r="G35" s="40" t="s">
        <v>239</v>
      </c>
      <c r="H35" s="41">
        <v>136124</v>
      </c>
      <c r="I35" s="41">
        <v>136124</v>
      </c>
      <c r="J35" s="41">
        <v>136124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</row>
    <row r="36" spans="1:18" ht="24" customHeight="1">
      <c r="A36" s="40" t="s">
        <v>64</v>
      </c>
      <c r="B36" s="40" t="s">
        <v>178</v>
      </c>
      <c r="C36" s="40" t="s">
        <v>179</v>
      </c>
      <c r="D36" s="40" t="s">
        <v>176</v>
      </c>
      <c r="E36" s="40" t="s">
        <v>48</v>
      </c>
      <c r="F36" s="40" t="s">
        <v>177</v>
      </c>
      <c r="G36" s="40" t="s">
        <v>239</v>
      </c>
      <c r="H36" s="41">
        <v>156806</v>
      </c>
      <c r="I36" s="41">
        <v>156806</v>
      </c>
      <c r="J36" s="41">
        <v>156806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</row>
    <row r="37" spans="1:18" ht="24" customHeight="1">
      <c r="A37" s="40" t="s">
        <v>64</v>
      </c>
      <c r="B37" s="40" t="s">
        <v>70</v>
      </c>
      <c r="C37" s="40" t="s">
        <v>71</v>
      </c>
      <c r="D37" s="40" t="s">
        <v>176</v>
      </c>
      <c r="E37" s="40" t="s">
        <v>48</v>
      </c>
      <c r="F37" s="40" t="s">
        <v>177</v>
      </c>
      <c r="G37" s="40" t="s">
        <v>239</v>
      </c>
      <c r="H37" s="41">
        <v>66576</v>
      </c>
      <c r="I37" s="41">
        <v>66576</v>
      </c>
      <c r="J37" s="41">
        <v>66576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</row>
    <row r="38" spans="1:18" ht="24" customHeight="1">
      <c r="A38" s="40" t="s">
        <v>64</v>
      </c>
      <c r="B38" s="40" t="s">
        <v>57</v>
      </c>
      <c r="C38" s="40" t="s">
        <v>73</v>
      </c>
      <c r="D38" s="40" t="s">
        <v>176</v>
      </c>
      <c r="E38" s="40" t="s">
        <v>48</v>
      </c>
      <c r="F38" s="40" t="s">
        <v>177</v>
      </c>
      <c r="G38" s="40" t="s">
        <v>239</v>
      </c>
      <c r="H38" s="41">
        <v>18602</v>
      </c>
      <c r="I38" s="41">
        <v>18602</v>
      </c>
      <c r="J38" s="41">
        <v>18602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</row>
    <row r="39" spans="1:18" ht="24" customHeight="1">
      <c r="A39" s="40" t="s">
        <v>64</v>
      </c>
      <c r="B39" s="40" t="s">
        <v>74</v>
      </c>
      <c r="C39" s="40" t="s">
        <v>75</v>
      </c>
      <c r="D39" s="40" t="s">
        <v>176</v>
      </c>
      <c r="E39" s="40" t="s">
        <v>48</v>
      </c>
      <c r="F39" s="40" t="s">
        <v>177</v>
      </c>
      <c r="G39" s="40" t="s">
        <v>239</v>
      </c>
      <c r="H39" s="41">
        <v>4577</v>
      </c>
      <c r="I39" s="41">
        <v>4577</v>
      </c>
      <c r="J39" s="41">
        <v>4577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</row>
    <row r="40" spans="1:18" ht="24" customHeight="1">
      <c r="A40" s="40" t="s">
        <v>64</v>
      </c>
      <c r="B40" s="40" t="s">
        <v>76</v>
      </c>
      <c r="C40" s="40" t="s">
        <v>77</v>
      </c>
      <c r="D40" s="40" t="s">
        <v>176</v>
      </c>
      <c r="E40" s="40" t="s">
        <v>48</v>
      </c>
      <c r="F40" s="40" t="s">
        <v>177</v>
      </c>
      <c r="G40" s="40" t="s">
        <v>239</v>
      </c>
      <c r="H40" s="41">
        <v>49932</v>
      </c>
      <c r="I40" s="41">
        <v>49932</v>
      </c>
      <c r="J40" s="41">
        <v>49932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</row>
    <row r="41" spans="1:18" ht="24" customHeight="1">
      <c r="A41" s="40" t="s">
        <v>78</v>
      </c>
      <c r="B41" s="40" t="s">
        <v>48</v>
      </c>
      <c r="C41" s="40" t="s">
        <v>79</v>
      </c>
      <c r="D41" s="40" t="s">
        <v>176</v>
      </c>
      <c r="E41" s="40" t="s">
        <v>58</v>
      </c>
      <c r="F41" s="40" t="s">
        <v>43</v>
      </c>
      <c r="G41" s="40" t="s">
        <v>239</v>
      </c>
      <c r="H41" s="41">
        <v>42500</v>
      </c>
      <c r="I41" s="41">
        <v>42500</v>
      </c>
      <c r="J41" s="41">
        <v>42500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</row>
    <row r="42" spans="1:18" ht="24" customHeight="1">
      <c r="A42" s="40" t="s">
        <v>78</v>
      </c>
      <c r="B42" s="40" t="s">
        <v>82</v>
      </c>
      <c r="C42" s="40" t="s">
        <v>83</v>
      </c>
      <c r="D42" s="40" t="s">
        <v>176</v>
      </c>
      <c r="E42" s="40" t="s">
        <v>58</v>
      </c>
      <c r="F42" s="40" t="s">
        <v>43</v>
      </c>
      <c r="G42" s="40" t="s">
        <v>239</v>
      </c>
      <c r="H42" s="41">
        <v>8322</v>
      </c>
      <c r="I42" s="41">
        <v>8322</v>
      </c>
      <c r="J42" s="41">
        <v>8322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</row>
    <row r="43" spans="1:18" ht="24" customHeight="1">
      <c r="A43" s="40" t="s">
        <v>78</v>
      </c>
      <c r="B43" s="40" t="s">
        <v>84</v>
      </c>
      <c r="C43" s="40" t="s">
        <v>85</v>
      </c>
      <c r="D43" s="40" t="s">
        <v>176</v>
      </c>
      <c r="E43" s="40" t="s">
        <v>58</v>
      </c>
      <c r="F43" s="40" t="s">
        <v>43</v>
      </c>
      <c r="G43" s="40" t="s">
        <v>239</v>
      </c>
      <c r="H43" s="41">
        <v>6062</v>
      </c>
      <c r="I43" s="41">
        <v>6062</v>
      </c>
      <c r="J43" s="41">
        <v>6062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</row>
    <row r="44" spans="1:18" ht="24" customHeight="1">
      <c r="A44" s="40" t="s">
        <v>78</v>
      </c>
      <c r="B44" s="40" t="s">
        <v>54</v>
      </c>
      <c r="C44" s="40" t="s">
        <v>88</v>
      </c>
      <c r="D44" s="40" t="s">
        <v>176</v>
      </c>
      <c r="E44" s="40" t="s">
        <v>58</v>
      </c>
      <c r="F44" s="40" t="s">
        <v>43</v>
      </c>
      <c r="G44" s="40" t="s">
        <v>239</v>
      </c>
      <c r="H44" s="41">
        <v>1400</v>
      </c>
      <c r="I44" s="41">
        <v>1400</v>
      </c>
      <c r="J44" s="41">
        <v>1400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</row>
    <row r="45" spans="1:18" ht="24" customHeight="1">
      <c r="A45" s="40" t="s">
        <v>89</v>
      </c>
      <c r="B45" s="40" t="s">
        <v>58</v>
      </c>
      <c r="C45" s="40" t="s">
        <v>90</v>
      </c>
      <c r="D45" s="40" t="s">
        <v>91</v>
      </c>
      <c r="E45" s="40" t="s">
        <v>51</v>
      </c>
      <c r="F45" s="40" t="s">
        <v>92</v>
      </c>
      <c r="G45" s="40" t="s">
        <v>239</v>
      </c>
      <c r="H45" s="41">
        <v>45271</v>
      </c>
      <c r="I45" s="41">
        <v>45271</v>
      </c>
      <c r="J45" s="41">
        <v>45271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</row>
    <row r="46" spans="1:18" ht="24" customHeight="1">
      <c r="A46" s="40"/>
      <c r="B46" s="40"/>
      <c r="C46" s="40"/>
      <c r="D46" s="40"/>
      <c r="E46" s="40"/>
      <c r="F46" s="40"/>
      <c r="G46" s="40" t="s">
        <v>216</v>
      </c>
      <c r="H46" s="41">
        <f t="shared" ref="H46:R46" si="4">SUM(H47:H57)</f>
        <v>693044</v>
      </c>
      <c r="I46" s="41">
        <f t="shared" si="4"/>
        <v>693044</v>
      </c>
      <c r="J46" s="41">
        <f t="shared" si="4"/>
        <v>693044</v>
      </c>
      <c r="K46" s="41">
        <f t="shared" si="4"/>
        <v>0</v>
      </c>
      <c r="L46" s="41">
        <f t="shared" si="4"/>
        <v>0</v>
      </c>
      <c r="M46" s="41">
        <f t="shared" si="4"/>
        <v>0</v>
      </c>
      <c r="N46" s="41">
        <f t="shared" si="4"/>
        <v>0</v>
      </c>
      <c r="O46" s="41">
        <f t="shared" si="4"/>
        <v>0</v>
      </c>
      <c r="P46" s="41">
        <f t="shared" si="4"/>
        <v>0</v>
      </c>
      <c r="Q46" s="41">
        <f t="shared" si="4"/>
        <v>0</v>
      </c>
      <c r="R46" s="41">
        <f t="shared" si="4"/>
        <v>0</v>
      </c>
    </row>
    <row r="47" spans="1:18" ht="24" customHeight="1">
      <c r="A47" s="40" t="s">
        <v>64</v>
      </c>
      <c r="B47" s="40" t="s">
        <v>48</v>
      </c>
      <c r="C47" s="40" t="s">
        <v>65</v>
      </c>
      <c r="D47" s="40" t="s">
        <v>176</v>
      </c>
      <c r="E47" s="40" t="s">
        <v>48</v>
      </c>
      <c r="F47" s="40" t="s">
        <v>177</v>
      </c>
      <c r="G47" s="40" t="s">
        <v>240</v>
      </c>
      <c r="H47" s="41">
        <v>197424</v>
      </c>
      <c r="I47" s="41">
        <v>197424</v>
      </c>
      <c r="J47" s="41">
        <v>197424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</row>
    <row r="48" spans="1:18" ht="24" customHeight="1">
      <c r="A48" s="40" t="s">
        <v>64</v>
      </c>
      <c r="B48" s="40" t="s">
        <v>58</v>
      </c>
      <c r="C48" s="40" t="s">
        <v>68</v>
      </c>
      <c r="D48" s="40" t="s">
        <v>176</v>
      </c>
      <c r="E48" s="40" t="s">
        <v>48</v>
      </c>
      <c r="F48" s="40" t="s">
        <v>177</v>
      </c>
      <c r="G48" s="40" t="s">
        <v>240</v>
      </c>
      <c r="H48" s="41">
        <v>161928</v>
      </c>
      <c r="I48" s="41">
        <v>161928</v>
      </c>
      <c r="J48" s="41">
        <v>161928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</row>
    <row r="49" spans="1:18" ht="24" customHeight="1">
      <c r="A49" s="40" t="s">
        <v>64</v>
      </c>
      <c r="B49" s="40" t="s">
        <v>60</v>
      </c>
      <c r="C49" s="40" t="s">
        <v>69</v>
      </c>
      <c r="D49" s="40" t="s">
        <v>176</v>
      </c>
      <c r="E49" s="40" t="s">
        <v>48</v>
      </c>
      <c r="F49" s="40" t="s">
        <v>177</v>
      </c>
      <c r="G49" s="40" t="s">
        <v>240</v>
      </c>
      <c r="H49" s="41">
        <v>75908</v>
      </c>
      <c r="I49" s="41">
        <v>75908</v>
      </c>
      <c r="J49" s="41">
        <v>75908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</row>
    <row r="50" spans="1:18" ht="24" customHeight="1">
      <c r="A50" s="40" t="s">
        <v>64</v>
      </c>
      <c r="B50" s="40" t="s">
        <v>178</v>
      </c>
      <c r="C50" s="40" t="s">
        <v>179</v>
      </c>
      <c r="D50" s="40" t="s">
        <v>176</v>
      </c>
      <c r="E50" s="40" t="s">
        <v>48</v>
      </c>
      <c r="F50" s="40" t="s">
        <v>177</v>
      </c>
      <c r="G50" s="40" t="s">
        <v>240</v>
      </c>
      <c r="H50" s="41">
        <v>105754</v>
      </c>
      <c r="I50" s="41">
        <v>105754</v>
      </c>
      <c r="J50" s="41">
        <v>105754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</row>
    <row r="51" spans="1:18" ht="24" customHeight="1">
      <c r="A51" s="40" t="s">
        <v>64</v>
      </c>
      <c r="B51" s="40" t="s">
        <v>70</v>
      </c>
      <c r="C51" s="40" t="s">
        <v>71</v>
      </c>
      <c r="D51" s="40" t="s">
        <v>176</v>
      </c>
      <c r="E51" s="40" t="s">
        <v>48</v>
      </c>
      <c r="F51" s="40" t="s">
        <v>177</v>
      </c>
      <c r="G51" s="40" t="s">
        <v>240</v>
      </c>
      <c r="H51" s="41">
        <v>50505</v>
      </c>
      <c r="I51" s="41">
        <v>50505</v>
      </c>
      <c r="J51" s="41">
        <v>50505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</row>
    <row r="52" spans="1:18" ht="24" customHeight="1">
      <c r="A52" s="40" t="s">
        <v>64</v>
      </c>
      <c r="B52" s="40" t="s">
        <v>57</v>
      </c>
      <c r="C52" s="40" t="s">
        <v>73</v>
      </c>
      <c r="D52" s="40" t="s">
        <v>176</v>
      </c>
      <c r="E52" s="40" t="s">
        <v>48</v>
      </c>
      <c r="F52" s="40" t="s">
        <v>177</v>
      </c>
      <c r="G52" s="40" t="s">
        <v>240</v>
      </c>
      <c r="H52" s="41">
        <v>12626</v>
      </c>
      <c r="I52" s="41">
        <v>12626</v>
      </c>
      <c r="J52" s="41">
        <v>12626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</row>
    <row r="53" spans="1:18" ht="24" customHeight="1">
      <c r="A53" s="40" t="s">
        <v>64</v>
      </c>
      <c r="B53" s="40" t="s">
        <v>74</v>
      </c>
      <c r="C53" s="40" t="s">
        <v>75</v>
      </c>
      <c r="D53" s="40" t="s">
        <v>176</v>
      </c>
      <c r="E53" s="40" t="s">
        <v>48</v>
      </c>
      <c r="F53" s="40" t="s">
        <v>177</v>
      </c>
      <c r="G53" s="40" t="s">
        <v>240</v>
      </c>
      <c r="H53" s="41">
        <v>24771</v>
      </c>
      <c r="I53" s="41">
        <v>24771</v>
      </c>
      <c r="J53" s="41">
        <v>24771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</row>
    <row r="54" spans="1:18" ht="24" customHeight="1">
      <c r="A54" s="40" t="s">
        <v>64</v>
      </c>
      <c r="B54" s="40" t="s">
        <v>76</v>
      </c>
      <c r="C54" s="40" t="s">
        <v>77</v>
      </c>
      <c r="D54" s="40" t="s">
        <v>176</v>
      </c>
      <c r="E54" s="40" t="s">
        <v>48</v>
      </c>
      <c r="F54" s="40" t="s">
        <v>177</v>
      </c>
      <c r="G54" s="40" t="s">
        <v>240</v>
      </c>
      <c r="H54" s="41">
        <v>37879</v>
      </c>
      <c r="I54" s="41">
        <v>37879</v>
      </c>
      <c r="J54" s="41">
        <v>37879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</row>
    <row r="55" spans="1:18" ht="24" customHeight="1">
      <c r="A55" s="40" t="s">
        <v>78</v>
      </c>
      <c r="B55" s="40" t="s">
        <v>48</v>
      </c>
      <c r="C55" s="40" t="s">
        <v>79</v>
      </c>
      <c r="D55" s="40" t="s">
        <v>176</v>
      </c>
      <c r="E55" s="40" t="s">
        <v>58</v>
      </c>
      <c r="F55" s="40" t="s">
        <v>43</v>
      </c>
      <c r="G55" s="40" t="s">
        <v>240</v>
      </c>
      <c r="H55" s="41">
        <v>15000</v>
      </c>
      <c r="I55" s="41">
        <v>15000</v>
      </c>
      <c r="J55" s="41">
        <v>15000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</row>
    <row r="56" spans="1:18" ht="24" customHeight="1">
      <c r="A56" s="40" t="s">
        <v>78</v>
      </c>
      <c r="B56" s="40" t="s">
        <v>82</v>
      </c>
      <c r="C56" s="40" t="s">
        <v>83</v>
      </c>
      <c r="D56" s="40" t="s">
        <v>176</v>
      </c>
      <c r="E56" s="40" t="s">
        <v>58</v>
      </c>
      <c r="F56" s="40" t="s">
        <v>43</v>
      </c>
      <c r="G56" s="40" t="s">
        <v>240</v>
      </c>
      <c r="H56" s="41">
        <v>6313</v>
      </c>
      <c r="I56" s="41">
        <v>6313</v>
      </c>
      <c r="J56" s="41">
        <v>6313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</row>
    <row r="57" spans="1:18" ht="24" customHeight="1">
      <c r="A57" s="40" t="s">
        <v>78</v>
      </c>
      <c r="B57" s="40" t="s">
        <v>84</v>
      </c>
      <c r="C57" s="40" t="s">
        <v>85</v>
      </c>
      <c r="D57" s="40" t="s">
        <v>176</v>
      </c>
      <c r="E57" s="40" t="s">
        <v>58</v>
      </c>
      <c r="F57" s="40" t="s">
        <v>43</v>
      </c>
      <c r="G57" s="40" t="s">
        <v>240</v>
      </c>
      <c r="H57" s="41">
        <v>4936</v>
      </c>
      <c r="I57" s="41">
        <v>4936</v>
      </c>
      <c r="J57" s="41">
        <v>4936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</row>
    <row r="58" spans="1:18" ht="24" customHeight="1">
      <c r="A58" s="40"/>
      <c r="B58" s="40"/>
      <c r="C58" s="40"/>
      <c r="D58" s="40"/>
      <c r="E58" s="40"/>
      <c r="F58" s="40"/>
      <c r="G58" s="40" t="s">
        <v>219</v>
      </c>
      <c r="H58" s="41">
        <f t="shared" ref="H58:R58" si="5">SUM(H59:H69)</f>
        <v>694895</v>
      </c>
      <c r="I58" s="41">
        <f t="shared" si="5"/>
        <v>694895</v>
      </c>
      <c r="J58" s="41">
        <f t="shared" si="5"/>
        <v>694895</v>
      </c>
      <c r="K58" s="41">
        <f t="shared" si="5"/>
        <v>0</v>
      </c>
      <c r="L58" s="41">
        <f t="shared" si="5"/>
        <v>0</v>
      </c>
      <c r="M58" s="41">
        <f t="shared" si="5"/>
        <v>0</v>
      </c>
      <c r="N58" s="41">
        <f t="shared" si="5"/>
        <v>0</v>
      </c>
      <c r="O58" s="41">
        <f t="shared" si="5"/>
        <v>0</v>
      </c>
      <c r="P58" s="41">
        <f t="shared" si="5"/>
        <v>0</v>
      </c>
      <c r="Q58" s="41">
        <f t="shared" si="5"/>
        <v>0</v>
      </c>
      <c r="R58" s="41">
        <f t="shared" si="5"/>
        <v>0</v>
      </c>
    </row>
    <row r="59" spans="1:18" ht="24" customHeight="1">
      <c r="A59" s="40" t="s">
        <v>64</v>
      </c>
      <c r="B59" s="40" t="s">
        <v>48</v>
      </c>
      <c r="C59" s="40" t="s">
        <v>65</v>
      </c>
      <c r="D59" s="40" t="s">
        <v>176</v>
      </c>
      <c r="E59" s="40" t="s">
        <v>48</v>
      </c>
      <c r="F59" s="40" t="s">
        <v>177</v>
      </c>
      <c r="G59" s="40" t="s">
        <v>241</v>
      </c>
      <c r="H59" s="41">
        <v>180816</v>
      </c>
      <c r="I59" s="41">
        <v>180816</v>
      </c>
      <c r="J59" s="41">
        <v>180816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</row>
    <row r="60" spans="1:18" ht="24" customHeight="1">
      <c r="A60" s="40" t="s">
        <v>64</v>
      </c>
      <c r="B60" s="40" t="s">
        <v>58</v>
      </c>
      <c r="C60" s="40" t="s">
        <v>68</v>
      </c>
      <c r="D60" s="40" t="s">
        <v>176</v>
      </c>
      <c r="E60" s="40" t="s">
        <v>48</v>
      </c>
      <c r="F60" s="40" t="s">
        <v>177</v>
      </c>
      <c r="G60" s="40" t="s">
        <v>241</v>
      </c>
      <c r="H60" s="41">
        <v>160368</v>
      </c>
      <c r="I60" s="41">
        <v>160368</v>
      </c>
      <c r="J60" s="41">
        <v>160368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</row>
    <row r="61" spans="1:18" ht="24" customHeight="1">
      <c r="A61" s="40" t="s">
        <v>64</v>
      </c>
      <c r="B61" s="40" t="s">
        <v>60</v>
      </c>
      <c r="C61" s="40" t="s">
        <v>69</v>
      </c>
      <c r="D61" s="40" t="s">
        <v>176</v>
      </c>
      <c r="E61" s="40" t="s">
        <v>48</v>
      </c>
      <c r="F61" s="40" t="s">
        <v>177</v>
      </c>
      <c r="G61" s="40" t="s">
        <v>241</v>
      </c>
      <c r="H61" s="41">
        <v>76016</v>
      </c>
      <c r="I61" s="41">
        <v>76016</v>
      </c>
      <c r="J61" s="41">
        <v>76016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</row>
    <row r="62" spans="1:18" ht="24" customHeight="1">
      <c r="A62" s="40" t="s">
        <v>64</v>
      </c>
      <c r="B62" s="40" t="s">
        <v>178</v>
      </c>
      <c r="C62" s="40" t="s">
        <v>179</v>
      </c>
      <c r="D62" s="40" t="s">
        <v>176</v>
      </c>
      <c r="E62" s="40" t="s">
        <v>48</v>
      </c>
      <c r="F62" s="40" t="s">
        <v>177</v>
      </c>
      <c r="G62" s="40" t="s">
        <v>241</v>
      </c>
      <c r="H62" s="41">
        <v>124989</v>
      </c>
      <c r="I62" s="41">
        <v>124989</v>
      </c>
      <c r="J62" s="41">
        <v>124989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</row>
    <row r="63" spans="1:18" ht="24" customHeight="1">
      <c r="A63" s="40" t="s">
        <v>64</v>
      </c>
      <c r="B63" s="40" t="s">
        <v>70</v>
      </c>
      <c r="C63" s="40" t="s">
        <v>71</v>
      </c>
      <c r="D63" s="40" t="s">
        <v>176</v>
      </c>
      <c r="E63" s="40" t="s">
        <v>48</v>
      </c>
      <c r="F63" s="40" t="s">
        <v>177</v>
      </c>
      <c r="G63" s="40" t="s">
        <v>241</v>
      </c>
      <c r="H63" s="41">
        <v>50926</v>
      </c>
      <c r="I63" s="41">
        <v>50926</v>
      </c>
      <c r="J63" s="41">
        <v>50926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</row>
    <row r="64" spans="1:18" ht="24" customHeight="1">
      <c r="A64" s="40" t="s">
        <v>64</v>
      </c>
      <c r="B64" s="40" t="s">
        <v>57</v>
      </c>
      <c r="C64" s="40" t="s">
        <v>73</v>
      </c>
      <c r="D64" s="40" t="s">
        <v>176</v>
      </c>
      <c r="E64" s="40" t="s">
        <v>48</v>
      </c>
      <c r="F64" s="40" t="s">
        <v>177</v>
      </c>
      <c r="G64" s="40" t="s">
        <v>241</v>
      </c>
      <c r="H64" s="41">
        <v>12731</v>
      </c>
      <c r="I64" s="41">
        <v>12731</v>
      </c>
      <c r="J64" s="41">
        <v>12731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</row>
    <row r="65" spans="1:18" ht="24" customHeight="1">
      <c r="A65" s="40" t="s">
        <v>64</v>
      </c>
      <c r="B65" s="40" t="s">
        <v>74</v>
      </c>
      <c r="C65" s="40" t="s">
        <v>75</v>
      </c>
      <c r="D65" s="40" t="s">
        <v>176</v>
      </c>
      <c r="E65" s="40" t="s">
        <v>48</v>
      </c>
      <c r="F65" s="40" t="s">
        <v>177</v>
      </c>
      <c r="G65" s="40" t="s">
        <v>241</v>
      </c>
      <c r="H65" s="41">
        <v>24969</v>
      </c>
      <c r="I65" s="41">
        <v>24969</v>
      </c>
      <c r="J65" s="41">
        <v>24969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</row>
    <row r="66" spans="1:18" ht="24" customHeight="1">
      <c r="A66" s="40" t="s">
        <v>64</v>
      </c>
      <c r="B66" s="40" t="s">
        <v>76</v>
      </c>
      <c r="C66" s="40" t="s">
        <v>77</v>
      </c>
      <c r="D66" s="40" t="s">
        <v>176</v>
      </c>
      <c r="E66" s="40" t="s">
        <v>48</v>
      </c>
      <c r="F66" s="40" t="s">
        <v>177</v>
      </c>
      <c r="G66" s="40" t="s">
        <v>241</v>
      </c>
      <c r="H66" s="41">
        <v>38194</v>
      </c>
      <c r="I66" s="41">
        <v>38194</v>
      </c>
      <c r="J66" s="41">
        <v>38194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</row>
    <row r="67" spans="1:18" ht="24" customHeight="1">
      <c r="A67" s="40" t="s">
        <v>78</v>
      </c>
      <c r="B67" s="40" t="s">
        <v>48</v>
      </c>
      <c r="C67" s="40" t="s">
        <v>79</v>
      </c>
      <c r="D67" s="40" t="s">
        <v>176</v>
      </c>
      <c r="E67" s="40" t="s">
        <v>58</v>
      </c>
      <c r="F67" s="40" t="s">
        <v>43</v>
      </c>
      <c r="G67" s="40" t="s">
        <v>241</v>
      </c>
      <c r="H67" s="41">
        <v>15000</v>
      </c>
      <c r="I67" s="41">
        <v>15000</v>
      </c>
      <c r="J67" s="41">
        <v>15000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</row>
    <row r="68" spans="1:18" ht="24" customHeight="1">
      <c r="A68" s="40" t="s">
        <v>78</v>
      </c>
      <c r="B68" s="40" t="s">
        <v>82</v>
      </c>
      <c r="C68" s="40" t="s">
        <v>83</v>
      </c>
      <c r="D68" s="40" t="s">
        <v>176</v>
      </c>
      <c r="E68" s="40" t="s">
        <v>58</v>
      </c>
      <c r="F68" s="40" t="s">
        <v>43</v>
      </c>
      <c r="G68" s="40" t="s">
        <v>241</v>
      </c>
      <c r="H68" s="41">
        <v>6366</v>
      </c>
      <c r="I68" s="41">
        <v>6366</v>
      </c>
      <c r="J68" s="41">
        <v>6366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</row>
    <row r="69" spans="1:18" ht="24" customHeight="1">
      <c r="A69" s="40" t="s">
        <v>78</v>
      </c>
      <c r="B69" s="40" t="s">
        <v>84</v>
      </c>
      <c r="C69" s="40" t="s">
        <v>85</v>
      </c>
      <c r="D69" s="40" t="s">
        <v>176</v>
      </c>
      <c r="E69" s="40" t="s">
        <v>58</v>
      </c>
      <c r="F69" s="40" t="s">
        <v>43</v>
      </c>
      <c r="G69" s="40" t="s">
        <v>241</v>
      </c>
      <c r="H69" s="41">
        <v>4520</v>
      </c>
      <c r="I69" s="41">
        <v>4520</v>
      </c>
      <c r="J69" s="41">
        <v>4520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</row>
    <row r="70" spans="1:18" ht="24" customHeight="1">
      <c r="A70" s="40"/>
      <c r="B70" s="40"/>
      <c r="C70" s="40"/>
      <c r="D70" s="40"/>
      <c r="E70" s="40"/>
      <c r="F70" s="40"/>
      <c r="G70" s="40" t="s">
        <v>222</v>
      </c>
      <c r="H70" s="41">
        <f t="shared" ref="H70:R70" si="6">SUM(H71:H81)</f>
        <v>461351</v>
      </c>
      <c r="I70" s="41">
        <f t="shared" si="6"/>
        <v>461351</v>
      </c>
      <c r="J70" s="41">
        <f t="shared" si="6"/>
        <v>461351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</row>
    <row r="71" spans="1:18" ht="24" customHeight="1">
      <c r="A71" s="40" t="s">
        <v>64</v>
      </c>
      <c r="B71" s="40" t="s">
        <v>48</v>
      </c>
      <c r="C71" s="40" t="s">
        <v>65</v>
      </c>
      <c r="D71" s="40" t="s">
        <v>176</v>
      </c>
      <c r="E71" s="40" t="s">
        <v>48</v>
      </c>
      <c r="F71" s="40" t="s">
        <v>177</v>
      </c>
      <c r="G71" s="40" t="s">
        <v>242</v>
      </c>
      <c r="H71" s="41">
        <v>121440</v>
      </c>
      <c r="I71" s="41">
        <v>121440</v>
      </c>
      <c r="J71" s="41">
        <v>121440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</row>
    <row r="72" spans="1:18" ht="24" customHeight="1">
      <c r="A72" s="40" t="s">
        <v>64</v>
      </c>
      <c r="B72" s="40" t="s">
        <v>58</v>
      </c>
      <c r="C72" s="40" t="s">
        <v>68</v>
      </c>
      <c r="D72" s="40" t="s">
        <v>176</v>
      </c>
      <c r="E72" s="40" t="s">
        <v>48</v>
      </c>
      <c r="F72" s="40" t="s">
        <v>177</v>
      </c>
      <c r="G72" s="40" t="s">
        <v>242</v>
      </c>
      <c r="H72" s="41">
        <v>106588</v>
      </c>
      <c r="I72" s="41">
        <v>106588</v>
      </c>
      <c r="J72" s="41">
        <v>106588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</row>
    <row r="73" spans="1:18" ht="24" customHeight="1">
      <c r="A73" s="40" t="s">
        <v>64</v>
      </c>
      <c r="B73" s="40" t="s">
        <v>60</v>
      </c>
      <c r="C73" s="40" t="s">
        <v>69</v>
      </c>
      <c r="D73" s="40" t="s">
        <v>176</v>
      </c>
      <c r="E73" s="40" t="s">
        <v>48</v>
      </c>
      <c r="F73" s="40" t="s">
        <v>177</v>
      </c>
      <c r="G73" s="40" t="s">
        <v>242</v>
      </c>
      <c r="H73" s="41">
        <v>50476</v>
      </c>
      <c r="I73" s="41">
        <v>50476</v>
      </c>
      <c r="J73" s="41">
        <v>50476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</row>
    <row r="74" spans="1:18" ht="24" customHeight="1">
      <c r="A74" s="40" t="s">
        <v>64</v>
      </c>
      <c r="B74" s="40" t="s">
        <v>178</v>
      </c>
      <c r="C74" s="40" t="s">
        <v>179</v>
      </c>
      <c r="D74" s="40" t="s">
        <v>176</v>
      </c>
      <c r="E74" s="40" t="s">
        <v>48</v>
      </c>
      <c r="F74" s="40" t="s">
        <v>177</v>
      </c>
      <c r="G74" s="40" t="s">
        <v>242</v>
      </c>
      <c r="H74" s="41">
        <v>81411</v>
      </c>
      <c r="I74" s="41">
        <v>81411</v>
      </c>
      <c r="J74" s="41">
        <v>81411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</row>
    <row r="75" spans="1:18" ht="24" customHeight="1">
      <c r="A75" s="40" t="s">
        <v>64</v>
      </c>
      <c r="B75" s="40" t="s">
        <v>70</v>
      </c>
      <c r="C75" s="40" t="s">
        <v>71</v>
      </c>
      <c r="D75" s="40" t="s">
        <v>176</v>
      </c>
      <c r="E75" s="40" t="s">
        <v>48</v>
      </c>
      <c r="F75" s="40" t="s">
        <v>177</v>
      </c>
      <c r="G75" s="40" t="s">
        <v>242</v>
      </c>
      <c r="H75" s="41">
        <v>33800</v>
      </c>
      <c r="I75" s="41">
        <v>33800</v>
      </c>
      <c r="J75" s="41">
        <v>33800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</row>
    <row r="76" spans="1:18" ht="24" customHeight="1">
      <c r="A76" s="40" t="s">
        <v>64</v>
      </c>
      <c r="B76" s="40" t="s">
        <v>57</v>
      </c>
      <c r="C76" s="40" t="s">
        <v>73</v>
      </c>
      <c r="D76" s="40" t="s">
        <v>176</v>
      </c>
      <c r="E76" s="40" t="s">
        <v>48</v>
      </c>
      <c r="F76" s="40" t="s">
        <v>177</v>
      </c>
      <c r="G76" s="40" t="s">
        <v>242</v>
      </c>
      <c r="H76" s="41">
        <v>8450</v>
      </c>
      <c r="I76" s="41">
        <v>8450</v>
      </c>
      <c r="J76" s="41">
        <v>8450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</row>
    <row r="77" spans="1:18" ht="24" customHeight="1">
      <c r="A77" s="40" t="s">
        <v>64</v>
      </c>
      <c r="B77" s="40" t="s">
        <v>74</v>
      </c>
      <c r="C77" s="40" t="s">
        <v>75</v>
      </c>
      <c r="D77" s="40" t="s">
        <v>176</v>
      </c>
      <c r="E77" s="40" t="s">
        <v>48</v>
      </c>
      <c r="F77" s="40" t="s">
        <v>177</v>
      </c>
      <c r="G77" s="40" t="s">
        <v>242</v>
      </c>
      <c r="H77" s="41">
        <v>16575</v>
      </c>
      <c r="I77" s="41">
        <v>16575</v>
      </c>
      <c r="J77" s="41">
        <v>16575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</row>
    <row r="78" spans="1:18" ht="24" customHeight="1">
      <c r="A78" s="40" t="s">
        <v>64</v>
      </c>
      <c r="B78" s="40" t="s">
        <v>76</v>
      </c>
      <c r="C78" s="40" t="s">
        <v>77</v>
      </c>
      <c r="D78" s="40" t="s">
        <v>176</v>
      </c>
      <c r="E78" s="40" t="s">
        <v>48</v>
      </c>
      <c r="F78" s="40" t="s">
        <v>177</v>
      </c>
      <c r="G78" s="40" t="s">
        <v>242</v>
      </c>
      <c r="H78" s="41">
        <v>25350</v>
      </c>
      <c r="I78" s="41">
        <v>25350</v>
      </c>
      <c r="J78" s="41">
        <v>25350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</row>
    <row r="79" spans="1:18" ht="24" customHeight="1">
      <c r="A79" s="40" t="s">
        <v>78</v>
      </c>
      <c r="B79" s="40" t="s">
        <v>48</v>
      </c>
      <c r="C79" s="40" t="s">
        <v>79</v>
      </c>
      <c r="D79" s="40" t="s">
        <v>176</v>
      </c>
      <c r="E79" s="40" t="s">
        <v>58</v>
      </c>
      <c r="F79" s="40" t="s">
        <v>43</v>
      </c>
      <c r="G79" s="40" t="s">
        <v>242</v>
      </c>
      <c r="H79" s="41">
        <v>10000</v>
      </c>
      <c r="I79" s="41">
        <v>10000</v>
      </c>
      <c r="J79" s="41">
        <v>10000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</row>
    <row r="80" spans="1:18" ht="24" customHeight="1">
      <c r="A80" s="40" t="s">
        <v>78</v>
      </c>
      <c r="B80" s="40" t="s">
        <v>82</v>
      </c>
      <c r="C80" s="40" t="s">
        <v>83</v>
      </c>
      <c r="D80" s="40" t="s">
        <v>176</v>
      </c>
      <c r="E80" s="40" t="s">
        <v>58</v>
      </c>
      <c r="F80" s="40" t="s">
        <v>43</v>
      </c>
      <c r="G80" s="40" t="s">
        <v>242</v>
      </c>
      <c r="H80" s="41">
        <v>4225</v>
      </c>
      <c r="I80" s="41">
        <v>4225</v>
      </c>
      <c r="J80" s="41">
        <v>4225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</row>
    <row r="81" spans="1:18" ht="24" customHeight="1">
      <c r="A81" s="40" t="s">
        <v>78</v>
      </c>
      <c r="B81" s="40" t="s">
        <v>84</v>
      </c>
      <c r="C81" s="40" t="s">
        <v>85</v>
      </c>
      <c r="D81" s="40" t="s">
        <v>176</v>
      </c>
      <c r="E81" s="40" t="s">
        <v>58</v>
      </c>
      <c r="F81" s="40" t="s">
        <v>43</v>
      </c>
      <c r="G81" s="40" t="s">
        <v>242</v>
      </c>
      <c r="H81" s="41">
        <v>3036</v>
      </c>
      <c r="I81" s="41">
        <v>3036</v>
      </c>
      <c r="J81" s="41">
        <v>3036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</row>
    <row r="82" spans="1:18" ht="24" customHeight="1">
      <c r="A82" s="40"/>
      <c r="B82" s="40"/>
      <c r="C82" s="40"/>
      <c r="D82" s="40"/>
      <c r="E82" s="40"/>
      <c r="F82" s="40"/>
      <c r="G82" s="40" t="s">
        <v>225</v>
      </c>
      <c r="H82" s="41">
        <f t="shared" ref="H82:R82" si="7">SUM(H83:H104)</f>
        <v>2673565</v>
      </c>
      <c r="I82" s="41">
        <f t="shared" si="7"/>
        <v>2673565</v>
      </c>
      <c r="J82" s="41">
        <f t="shared" si="7"/>
        <v>2673565</v>
      </c>
      <c r="K82" s="41">
        <f t="shared" si="7"/>
        <v>0</v>
      </c>
      <c r="L82" s="41">
        <f t="shared" si="7"/>
        <v>0</v>
      </c>
      <c r="M82" s="41">
        <f t="shared" si="7"/>
        <v>0</v>
      </c>
      <c r="N82" s="41">
        <f t="shared" si="7"/>
        <v>0</v>
      </c>
      <c r="O82" s="41">
        <f t="shared" si="7"/>
        <v>0</v>
      </c>
      <c r="P82" s="41">
        <f t="shared" si="7"/>
        <v>0</v>
      </c>
      <c r="Q82" s="41">
        <f t="shared" si="7"/>
        <v>0</v>
      </c>
      <c r="R82" s="41">
        <f t="shared" si="7"/>
        <v>0</v>
      </c>
    </row>
    <row r="83" spans="1:18" ht="24" customHeight="1">
      <c r="A83" s="40" t="s">
        <v>64</v>
      </c>
      <c r="B83" s="40" t="s">
        <v>48</v>
      </c>
      <c r="C83" s="40" t="s">
        <v>65</v>
      </c>
      <c r="D83" s="40" t="s">
        <v>176</v>
      </c>
      <c r="E83" s="40" t="s">
        <v>48</v>
      </c>
      <c r="F83" s="40" t="s">
        <v>177</v>
      </c>
      <c r="G83" s="40" t="s">
        <v>243</v>
      </c>
      <c r="H83" s="41">
        <v>252648</v>
      </c>
      <c r="I83" s="41">
        <v>252648</v>
      </c>
      <c r="J83" s="41">
        <v>252648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</row>
    <row r="84" spans="1:18" ht="24" customHeight="1">
      <c r="A84" s="40" t="s">
        <v>64</v>
      </c>
      <c r="B84" s="40" t="s">
        <v>58</v>
      </c>
      <c r="C84" s="40" t="s">
        <v>68</v>
      </c>
      <c r="D84" s="40" t="s">
        <v>176</v>
      </c>
      <c r="E84" s="40" t="s">
        <v>48</v>
      </c>
      <c r="F84" s="40" t="s">
        <v>177</v>
      </c>
      <c r="G84" s="40" t="s">
        <v>243</v>
      </c>
      <c r="H84" s="41">
        <v>241612</v>
      </c>
      <c r="I84" s="41">
        <v>241612</v>
      </c>
      <c r="J84" s="41">
        <v>241612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</row>
    <row r="85" spans="1:18" ht="24" customHeight="1">
      <c r="A85" s="40" t="s">
        <v>64</v>
      </c>
      <c r="B85" s="40" t="s">
        <v>60</v>
      </c>
      <c r="C85" s="40" t="s">
        <v>69</v>
      </c>
      <c r="D85" s="40" t="s">
        <v>176</v>
      </c>
      <c r="E85" s="40" t="s">
        <v>48</v>
      </c>
      <c r="F85" s="40" t="s">
        <v>177</v>
      </c>
      <c r="G85" s="40" t="s">
        <v>243</v>
      </c>
      <c r="H85" s="41">
        <v>104090</v>
      </c>
      <c r="I85" s="41">
        <v>104090</v>
      </c>
      <c r="J85" s="41">
        <v>104090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</row>
    <row r="86" spans="1:18" ht="24" customHeight="1">
      <c r="A86" s="40" t="s">
        <v>64</v>
      </c>
      <c r="B86" s="40" t="s">
        <v>178</v>
      </c>
      <c r="C86" s="40" t="s">
        <v>179</v>
      </c>
      <c r="D86" s="40" t="s">
        <v>176</v>
      </c>
      <c r="E86" s="40" t="s">
        <v>48</v>
      </c>
      <c r="F86" s="40" t="s">
        <v>177</v>
      </c>
      <c r="G86" s="40" t="s">
        <v>243</v>
      </c>
      <c r="H86" s="41">
        <v>170400</v>
      </c>
      <c r="I86" s="41">
        <v>170400</v>
      </c>
      <c r="J86" s="41">
        <v>170400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</row>
    <row r="87" spans="1:18" ht="24" customHeight="1">
      <c r="A87" s="40" t="s">
        <v>64</v>
      </c>
      <c r="B87" s="40" t="s">
        <v>70</v>
      </c>
      <c r="C87" s="40" t="s">
        <v>71</v>
      </c>
      <c r="D87" s="40" t="s">
        <v>176</v>
      </c>
      <c r="E87" s="40" t="s">
        <v>48</v>
      </c>
      <c r="F87" s="40" t="s">
        <v>177</v>
      </c>
      <c r="G87" s="40" t="s">
        <v>243</v>
      </c>
      <c r="H87" s="41">
        <v>74561</v>
      </c>
      <c r="I87" s="41">
        <v>74561</v>
      </c>
      <c r="J87" s="41">
        <v>74561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</row>
    <row r="88" spans="1:18" ht="24" customHeight="1">
      <c r="A88" s="40" t="s">
        <v>64</v>
      </c>
      <c r="B88" s="40" t="s">
        <v>57</v>
      </c>
      <c r="C88" s="40" t="s">
        <v>73</v>
      </c>
      <c r="D88" s="40" t="s">
        <v>176</v>
      </c>
      <c r="E88" s="40" t="s">
        <v>48</v>
      </c>
      <c r="F88" s="40" t="s">
        <v>177</v>
      </c>
      <c r="G88" s="40" t="s">
        <v>243</v>
      </c>
      <c r="H88" s="41">
        <v>18640</v>
      </c>
      <c r="I88" s="41">
        <v>18640</v>
      </c>
      <c r="J88" s="41">
        <v>18640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</row>
    <row r="89" spans="1:18" ht="24" customHeight="1">
      <c r="A89" s="40" t="s">
        <v>64</v>
      </c>
      <c r="B89" s="40" t="s">
        <v>74</v>
      </c>
      <c r="C89" s="40" t="s">
        <v>75</v>
      </c>
      <c r="D89" s="40" t="s">
        <v>176</v>
      </c>
      <c r="E89" s="40" t="s">
        <v>48</v>
      </c>
      <c r="F89" s="40" t="s">
        <v>177</v>
      </c>
      <c r="G89" s="40" t="s">
        <v>243</v>
      </c>
      <c r="H89" s="41">
        <v>36457</v>
      </c>
      <c r="I89" s="41">
        <v>36457</v>
      </c>
      <c r="J89" s="41">
        <v>36457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</row>
    <row r="90" spans="1:18" ht="24" customHeight="1">
      <c r="A90" s="40" t="s">
        <v>64</v>
      </c>
      <c r="B90" s="40" t="s">
        <v>76</v>
      </c>
      <c r="C90" s="40" t="s">
        <v>77</v>
      </c>
      <c r="D90" s="40" t="s">
        <v>176</v>
      </c>
      <c r="E90" s="40" t="s">
        <v>48</v>
      </c>
      <c r="F90" s="40" t="s">
        <v>177</v>
      </c>
      <c r="G90" s="40" t="s">
        <v>243</v>
      </c>
      <c r="H90" s="41">
        <v>55921</v>
      </c>
      <c r="I90" s="41">
        <v>55921</v>
      </c>
      <c r="J90" s="41">
        <v>55921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</row>
    <row r="91" spans="1:18" ht="24" customHeight="1">
      <c r="A91" s="40" t="s">
        <v>78</v>
      </c>
      <c r="B91" s="40" t="s">
        <v>48</v>
      </c>
      <c r="C91" s="40" t="s">
        <v>79</v>
      </c>
      <c r="D91" s="40" t="s">
        <v>176</v>
      </c>
      <c r="E91" s="40" t="s">
        <v>58</v>
      </c>
      <c r="F91" s="40" t="s">
        <v>43</v>
      </c>
      <c r="G91" s="40" t="s">
        <v>243</v>
      </c>
      <c r="H91" s="41">
        <v>100000</v>
      </c>
      <c r="I91" s="41">
        <v>100000</v>
      </c>
      <c r="J91" s="41">
        <v>100000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</row>
    <row r="92" spans="1:18" ht="24" customHeight="1">
      <c r="A92" s="40" t="s">
        <v>78</v>
      </c>
      <c r="B92" s="40" t="s">
        <v>58</v>
      </c>
      <c r="C92" s="40" t="s">
        <v>198</v>
      </c>
      <c r="D92" s="40" t="s">
        <v>176</v>
      </c>
      <c r="E92" s="40" t="s">
        <v>58</v>
      </c>
      <c r="F92" s="40" t="s">
        <v>43</v>
      </c>
      <c r="G92" s="40" t="s">
        <v>243</v>
      </c>
      <c r="H92" s="41">
        <v>5000</v>
      </c>
      <c r="I92" s="41">
        <v>5000</v>
      </c>
      <c r="J92" s="41">
        <v>5000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</row>
    <row r="93" spans="1:18" ht="24" customHeight="1">
      <c r="A93" s="40" t="s">
        <v>78</v>
      </c>
      <c r="B93" s="40" t="s">
        <v>57</v>
      </c>
      <c r="C93" s="40" t="s">
        <v>182</v>
      </c>
      <c r="D93" s="40" t="s">
        <v>176</v>
      </c>
      <c r="E93" s="40" t="s">
        <v>58</v>
      </c>
      <c r="F93" s="40" t="s">
        <v>43</v>
      </c>
      <c r="G93" s="40" t="s">
        <v>243</v>
      </c>
      <c r="H93" s="41">
        <v>20000</v>
      </c>
      <c r="I93" s="41">
        <v>20000</v>
      </c>
      <c r="J93" s="41">
        <v>20000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</row>
    <row r="94" spans="1:18" ht="24" customHeight="1">
      <c r="A94" s="40" t="s">
        <v>78</v>
      </c>
      <c r="B94" s="40" t="s">
        <v>76</v>
      </c>
      <c r="C94" s="40" t="s">
        <v>183</v>
      </c>
      <c r="D94" s="40" t="s">
        <v>176</v>
      </c>
      <c r="E94" s="40" t="s">
        <v>58</v>
      </c>
      <c r="F94" s="40" t="s">
        <v>43</v>
      </c>
      <c r="G94" s="40" t="s">
        <v>243</v>
      </c>
      <c r="H94" s="41">
        <v>10000</v>
      </c>
      <c r="I94" s="41">
        <v>10000</v>
      </c>
      <c r="J94" s="41">
        <v>10000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</row>
    <row r="95" spans="1:18" ht="24" customHeight="1">
      <c r="A95" s="40" t="s">
        <v>78</v>
      </c>
      <c r="B95" s="40" t="s">
        <v>200</v>
      </c>
      <c r="C95" s="40" t="s">
        <v>201</v>
      </c>
      <c r="D95" s="40" t="s">
        <v>176</v>
      </c>
      <c r="E95" s="40" t="s">
        <v>58</v>
      </c>
      <c r="F95" s="40" t="s">
        <v>43</v>
      </c>
      <c r="G95" s="40" t="s">
        <v>243</v>
      </c>
      <c r="H95" s="41">
        <v>30000</v>
      </c>
      <c r="I95" s="41">
        <v>30000</v>
      </c>
      <c r="J95" s="41">
        <v>30000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</row>
    <row r="96" spans="1:18" ht="24" customHeight="1">
      <c r="A96" s="40" t="s">
        <v>78</v>
      </c>
      <c r="B96" s="40" t="s">
        <v>187</v>
      </c>
      <c r="C96" s="40" t="s">
        <v>188</v>
      </c>
      <c r="D96" s="40" t="s">
        <v>176</v>
      </c>
      <c r="E96" s="40" t="s">
        <v>58</v>
      </c>
      <c r="F96" s="40" t="s">
        <v>43</v>
      </c>
      <c r="G96" s="40" t="s">
        <v>243</v>
      </c>
      <c r="H96" s="41">
        <v>25000</v>
      </c>
      <c r="I96" s="41">
        <v>25000</v>
      </c>
      <c r="J96" s="41">
        <v>25000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</row>
    <row r="97" spans="1:18" ht="24" customHeight="1">
      <c r="A97" s="40" t="s">
        <v>78</v>
      </c>
      <c r="B97" s="40" t="s">
        <v>202</v>
      </c>
      <c r="C97" s="40" t="s">
        <v>199</v>
      </c>
      <c r="D97" s="40" t="s">
        <v>176</v>
      </c>
      <c r="E97" s="40" t="s">
        <v>58</v>
      </c>
      <c r="F97" s="40" t="s">
        <v>43</v>
      </c>
      <c r="G97" s="40" t="s">
        <v>243</v>
      </c>
      <c r="H97" s="41">
        <v>715000</v>
      </c>
      <c r="I97" s="41">
        <v>715000</v>
      </c>
      <c r="J97" s="41">
        <v>715000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</row>
    <row r="98" spans="1:18" ht="24" customHeight="1">
      <c r="A98" s="40" t="s">
        <v>78</v>
      </c>
      <c r="B98" s="40" t="s">
        <v>82</v>
      </c>
      <c r="C98" s="40" t="s">
        <v>83</v>
      </c>
      <c r="D98" s="40" t="s">
        <v>176</v>
      </c>
      <c r="E98" s="40" t="s">
        <v>58</v>
      </c>
      <c r="F98" s="40" t="s">
        <v>43</v>
      </c>
      <c r="G98" s="40" t="s">
        <v>243</v>
      </c>
      <c r="H98" s="41">
        <v>9320</v>
      </c>
      <c r="I98" s="41">
        <v>9320</v>
      </c>
      <c r="J98" s="41">
        <v>9320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</row>
    <row r="99" spans="1:18" ht="24" customHeight="1">
      <c r="A99" s="40" t="s">
        <v>78</v>
      </c>
      <c r="B99" s="40" t="s">
        <v>84</v>
      </c>
      <c r="C99" s="40" t="s">
        <v>85</v>
      </c>
      <c r="D99" s="40" t="s">
        <v>176</v>
      </c>
      <c r="E99" s="40" t="s">
        <v>58</v>
      </c>
      <c r="F99" s="40" t="s">
        <v>43</v>
      </c>
      <c r="G99" s="40" t="s">
        <v>243</v>
      </c>
      <c r="H99" s="41">
        <v>6316</v>
      </c>
      <c r="I99" s="41">
        <v>6316</v>
      </c>
      <c r="J99" s="41">
        <v>6316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</row>
    <row r="100" spans="1:18" ht="24" customHeight="1">
      <c r="A100" s="40" t="s">
        <v>78</v>
      </c>
      <c r="B100" s="40" t="s">
        <v>47</v>
      </c>
      <c r="C100" s="40" t="s">
        <v>190</v>
      </c>
      <c r="D100" s="40" t="s">
        <v>176</v>
      </c>
      <c r="E100" s="40" t="s">
        <v>58</v>
      </c>
      <c r="F100" s="40" t="s">
        <v>43</v>
      </c>
      <c r="G100" s="40" t="s">
        <v>243</v>
      </c>
      <c r="H100" s="41">
        <v>8000</v>
      </c>
      <c r="I100" s="41">
        <v>8000</v>
      </c>
      <c r="J100" s="41">
        <v>8000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</row>
    <row r="101" spans="1:18" ht="24" customHeight="1">
      <c r="A101" s="40" t="s">
        <v>78</v>
      </c>
      <c r="B101" s="40" t="s">
        <v>244</v>
      </c>
      <c r="C101" s="40" t="s">
        <v>245</v>
      </c>
      <c r="D101" s="40" t="s">
        <v>176</v>
      </c>
      <c r="E101" s="40" t="s">
        <v>58</v>
      </c>
      <c r="F101" s="40" t="s">
        <v>43</v>
      </c>
      <c r="G101" s="40" t="s">
        <v>243</v>
      </c>
      <c r="H101" s="41">
        <v>30000</v>
      </c>
      <c r="I101" s="41">
        <v>30000</v>
      </c>
      <c r="J101" s="41">
        <v>30000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</row>
    <row r="102" spans="1:18" ht="24" customHeight="1">
      <c r="A102" s="40" t="s">
        <v>191</v>
      </c>
      <c r="B102" s="40" t="s">
        <v>58</v>
      </c>
      <c r="C102" s="40" t="s">
        <v>192</v>
      </c>
      <c r="D102" s="40" t="s">
        <v>205</v>
      </c>
      <c r="E102" s="40" t="s">
        <v>48</v>
      </c>
      <c r="F102" s="40" t="s">
        <v>206</v>
      </c>
      <c r="G102" s="40" t="s">
        <v>243</v>
      </c>
      <c r="H102" s="41">
        <v>260600</v>
      </c>
      <c r="I102" s="41">
        <v>260600</v>
      </c>
      <c r="J102" s="41">
        <v>260600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</row>
    <row r="103" spans="1:18" ht="24" customHeight="1">
      <c r="A103" s="40" t="s">
        <v>191</v>
      </c>
      <c r="B103" s="40" t="s">
        <v>189</v>
      </c>
      <c r="C103" s="40" t="s">
        <v>246</v>
      </c>
      <c r="D103" s="40" t="s">
        <v>205</v>
      </c>
      <c r="E103" s="40" t="s">
        <v>48</v>
      </c>
      <c r="F103" s="40" t="s">
        <v>206</v>
      </c>
      <c r="G103" s="40" t="s">
        <v>243</v>
      </c>
      <c r="H103" s="41">
        <v>100000</v>
      </c>
      <c r="I103" s="41">
        <v>100000</v>
      </c>
      <c r="J103" s="41">
        <v>100000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</row>
    <row r="104" spans="1:18" ht="24" customHeight="1">
      <c r="A104" s="40" t="s">
        <v>191</v>
      </c>
      <c r="B104" s="40" t="s">
        <v>76</v>
      </c>
      <c r="C104" s="40" t="s">
        <v>204</v>
      </c>
      <c r="D104" s="40" t="s">
        <v>205</v>
      </c>
      <c r="E104" s="40" t="s">
        <v>48</v>
      </c>
      <c r="F104" s="40" t="s">
        <v>206</v>
      </c>
      <c r="G104" s="40" t="s">
        <v>243</v>
      </c>
      <c r="H104" s="41">
        <v>400000</v>
      </c>
      <c r="I104" s="41">
        <v>400000</v>
      </c>
      <c r="J104" s="41">
        <v>400000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</row>
    <row r="105" spans="1:18" ht="24" customHeight="1">
      <c r="A105" s="40"/>
      <c r="B105" s="40"/>
      <c r="C105" s="40"/>
      <c r="D105" s="40"/>
      <c r="E105" s="40"/>
      <c r="F105" s="40"/>
      <c r="G105" s="40" t="s">
        <v>228</v>
      </c>
      <c r="H105" s="41">
        <f t="shared" ref="H105:R105" si="8">SUM(H106:H116)</f>
        <v>265529</v>
      </c>
      <c r="I105" s="41">
        <f t="shared" si="8"/>
        <v>265529</v>
      </c>
      <c r="J105" s="41">
        <f t="shared" si="8"/>
        <v>265529</v>
      </c>
      <c r="K105" s="41">
        <f t="shared" si="8"/>
        <v>0</v>
      </c>
      <c r="L105" s="41">
        <f t="shared" si="8"/>
        <v>0</v>
      </c>
      <c r="M105" s="41">
        <f t="shared" si="8"/>
        <v>0</v>
      </c>
      <c r="N105" s="41">
        <f t="shared" si="8"/>
        <v>0</v>
      </c>
      <c r="O105" s="41">
        <f t="shared" si="8"/>
        <v>0</v>
      </c>
      <c r="P105" s="41">
        <f t="shared" si="8"/>
        <v>0</v>
      </c>
      <c r="Q105" s="41">
        <f t="shared" si="8"/>
        <v>0</v>
      </c>
      <c r="R105" s="41">
        <f t="shared" si="8"/>
        <v>0</v>
      </c>
    </row>
    <row r="106" spans="1:18" ht="24" customHeight="1">
      <c r="A106" s="40" t="s">
        <v>64</v>
      </c>
      <c r="B106" s="40" t="s">
        <v>48</v>
      </c>
      <c r="C106" s="40" t="s">
        <v>65</v>
      </c>
      <c r="D106" s="40" t="s">
        <v>176</v>
      </c>
      <c r="E106" s="40" t="s">
        <v>48</v>
      </c>
      <c r="F106" s="40" t="s">
        <v>177</v>
      </c>
      <c r="G106" s="40" t="s">
        <v>247</v>
      </c>
      <c r="H106" s="41">
        <v>64464</v>
      </c>
      <c r="I106" s="41">
        <v>64464</v>
      </c>
      <c r="J106" s="41">
        <v>64464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</row>
    <row r="107" spans="1:18" ht="24" customHeight="1">
      <c r="A107" s="40" t="s">
        <v>64</v>
      </c>
      <c r="B107" s="40" t="s">
        <v>58</v>
      </c>
      <c r="C107" s="40" t="s">
        <v>68</v>
      </c>
      <c r="D107" s="40" t="s">
        <v>176</v>
      </c>
      <c r="E107" s="40" t="s">
        <v>48</v>
      </c>
      <c r="F107" s="40" t="s">
        <v>177</v>
      </c>
      <c r="G107" s="40" t="s">
        <v>247</v>
      </c>
      <c r="H107" s="41">
        <v>76612</v>
      </c>
      <c r="I107" s="41">
        <v>76612</v>
      </c>
      <c r="J107" s="41">
        <v>76612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</row>
    <row r="108" spans="1:18" ht="24" customHeight="1">
      <c r="A108" s="40" t="s">
        <v>64</v>
      </c>
      <c r="B108" s="40" t="s">
        <v>60</v>
      </c>
      <c r="C108" s="40" t="s">
        <v>69</v>
      </c>
      <c r="D108" s="40" t="s">
        <v>176</v>
      </c>
      <c r="E108" s="40" t="s">
        <v>48</v>
      </c>
      <c r="F108" s="40" t="s">
        <v>177</v>
      </c>
      <c r="G108" s="40" t="s">
        <v>247</v>
      </c>
      <c r="H108" s="41">
        <v>29658</v>
      </c>
      <c r="I108" s="41">
        <v>29658</v>
      </c>
      <c r="J108" s="41">
        <v>29658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</row>
    <row r="109" spans="1:18" ht="24" customHeight="1">
      <c r="A109" s="40" t="s">
        <v>64</v>
      </c>
      <c r="B109" s="40" t="s">
        <v>178</v>
      </c>
      <c r="C109" s="40" t="s">
        <v>179</v>
      </c>
      <c r="D109" s="40" t="s">
        <v>176</v>
      </c>
      <c r="E109" s="40" t="s">
        <v>48</v>
      </c>
      <c r="F109" s="40" t="s">
        <v>177</v>
      </c>
      <c r="G109" s="40" t="s">
        <v>247</v>
      </c>
      <c r="H109" s="41">
        <v>40097</v>
      </c>
      <c r="I109" s="41">
        <v>40097</v>
      </c>
      <c r="J109" s="41">
        <v>40097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</row>
    <row r="110" spans="1:18" ht="24" customHeight="1">
      <c r="A110" s="40" t="s">
        <v>64</v>
      </c>
      <c r="B110" s="40" t="s">
        <v>70</v>
      </c>
      <c r="C110" s="40" t="s">
        <v>71</v>
      </c>
      <c r="D110" s="40" t="s">
        <v>176</v>
      </c>
      <c r="E110" s="40" t="s">
        <v>48</v>
      </c>
      <c r="F110" s="40" t="s">
        <v>177</v>
      </c>
      <c r="G110" s="40" t="s">
        <v>247</v>
      </c>
      <c r="H110" s="41">
        <v>17383</v>
      </c>
      <c r="I110" s="41">
        <v>17383</v>
      </c>
      <c r="J110" s="41">
        <v>17383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</row>
    <row r="111" spans="1:18" ht="24" customHeight="1">
      <c r="A111" s="40" t="s">
        <v>64</v>
      </c>
      <c r="B111" s="40" t="s">
        <v>57</v>
      </c>
      <c r="C111" s="40" t="s">
        <v>73</v>
      </c>
      <c r="D111" s="40" t="s">
        <v>176</v>
      </c>
      <c r="E111" s="40" t="s">
        <v>48</v>
      </c>
      <c r="F111" s="40" t="s">
        <v>177</v>
      </c>
      <c r="G111" s="40" t="s">
        <v>247</v>
      </c>
      <c r="H111" s="41">
        <v>4346</v>
      </c>
      <c r="I111" s="41">
        <v>4346</v>
      </c>
      <c r="J111" s="41">
        <v>4346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</row>
    <row r="112" spans="1:18" ht="24" customHeight="1">
      <c r="A112" s="40" t="s">
        <v>64</v>
      </c>
      <c r="B112" s="40" t="s">
        <v>74</v>
      </c>
      <c r="C112" s="40" t="s">
        <v>75</v>
      </c>
      <c r="D112" s="40" t="s">
        <v>176</v>
      </c>
      <c r="E112" s="40" t="s">
        <v>48</v>
      </c>
      <c r="F112" s="40" t="s">
        <v>177</v>
      </c>
      <c r="G112" s="40" t="s">
        <v>247</v>
      </c>
      <c r="H112" s="41">
        <v>8647</v>
      </c>
      <c r="I112" s="41">
        <v>8647</v>
      </c>
      <c r="J112" s="41">
        <v>8647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</row>
    <row r="113" spans="1:18" ht="24" customHeight="1">
      <c r="A113" s="40" t="s">
        <v>64</v>
      </c>
      <c r="B113" s="40" t="s">
        <v>76</v>
      </c>
      <c r="C113" s="40" t="s">
        <v>77</v>
      </c>
      <c r="D113" s="40" t="s">
        <v>176</v>
      </c>
      <c r="E113" s="40" t="s">
        <v>48</v>
      </c>
      <c r="F113" s="40" t="s">
        <v>177</v>
      </c>
      <c r="G113" s="40" t="s">
        <v>247</v>
      </c>
      <c r="H113" s="41">
        <v>13037</v>
      </c>
      <c r="I113" s="41">
        <v>13037</v>
      </c>
      <c r="J113" s="41">
        <v>13037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</row>
    <row r="114" spans="1:18" ht="24" customHeight="1">
      <c r="A114" s="40" t="s">
        <v>78</v>
      </c>
      <c r="B114" s="40" t="s">
        <v>48</v>
      </c>
      <c r="C114" s="40" t="s">
        <v>79</v>
      </c>
      <c r="D114" s="40" t="s">
        <v>176</v>
      </c>
      <c r="E114" s="40" t="s">
        <v>58</v>
      </c>
      <c r="F114" s="40" t="s">
        <v>43</v>
      </c>
      <c r="G114" s="40" t="s">
        <v>247</v>
      </c>
      <c r="H114" s="41">
        <v>7500</v>
      </c>
      <c r="I114" s="41">
        <v>7500</v>
      </c>
      <c r="J114" s="41">
        <v>7500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</row>
    <row r="115" spans="1:18" ht="24" customHeight="1">
      <c r="A115" s="40" t="s">
        <v>78</v>
      </c>
      <c r="B115" s="40" t="s">
        <v>82</v>
      </c>
      <c r="C115" s="40" t="s">
        <v>83</v>
      </c>
      <c r="D115" s="40" t="s">
        <v>176</v>
      </c>
      <c r="E115" s="40" t="s">
        <v>58</v>
      </c>
      <c r="F115" s="40" t="s">
        <v>43</v>
      </c>
      <c r="G115" s="40" t="s">
        <v>247</v>
      </c>
      <c r="H115" s="41">
        <v>2173</v>
      </c>
      <c r="I115" s="41">
        <v>2173</v>
      </c>
      <c r="J115" s="41">
        <v>2173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</row>
    <row r="116" spans="1:18" ht="24" customHeight="1">
      <c r="A116" s="40" t="s">
        <v>78</v>
      </c>
      <c r="B116" s="40" t="s">
        <v>84</v>
      </c>
      <c r="C116" s="40" t="s">
        <v>85</v>
      </c>
      <c r="D116" s="40" t="s">
        <v>176</v>
      </c>
      <c r="E116" s="40" t="s">
        <v>58</v>
      </c>
      <c r="F116" s="40" t="s">
        <v>43</v>
      </c>
      <c r="G116" s="40" t="s">
        <v>247</v>
      </c>
      <c r="H116" s="41">
        <v>1612</v>
      </c>
      <c r="I116" s="41">
        <v>1612</v>
      </c>
      <c r="J116" s="41">
        <v>1612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</row>
    <row r="117" spans="1:18" ht="24" customHeight="1">
      <c r="A117" s="40"/>
      <c r="B117" s="40"/>
      <c r="C117" s="40"/>
      <c r="D117" s="40"/>
      <c r="E117" s="40"/>
      <c r="F117" s="40"/>
      <c r="G117" s="40" t="s">
        <v>231</v>
      </c>
      <c r="H117" s="41">
        <f t="shared" ref="H117:R117" si="9">SUM(H118:H134)</f>
        <v>4986778</v>
      </c>
      <c r="I117" s="41">
        <f t="shared" si="9"/>
        <v>4986778</v>
      </c>
      <c r="J117" s="41">
        <f t="shared" si="9"/>
        <v>4986778</v>
      </c>
      <c r="K117" s="41">
        <f t="shared" si="9"/>
        <v>0</v>
      </c>
      <c r="L117" s="41">
        <f t="shared" si="9"/>
        <v>0</v>
      </c>
      <c r="M117" s="41">
        <f t="shared" si="9"/>
        <v>0</v>
      </c>
      <c r="N117" s="41">
        <f t="shared" si="9"/>
        <v>0</v>
      </c>
      <c r="O117" s="41">
        <f t="shared" si="9"/>
        <v>0</v>
      </c>
      <c r="P117" s="41">
        <f t="shared" si="9"/>
        <v>0</v>
      </c>
      <c r="Q117" s="41">
        <f t="shared" si="9"/>
        <v>0</v>
      </c>
      <c r="R117" s="41">
        <f t="shared" si="9"/>
        <v>0</v>
      </c>
    </row>
    <row r="118" spans="1:18" ht="24" customHeight="1">
      <c r="A118" s="40" t="s">
        <v>64</v>
      </c>
      <c r="B118" s="40" t="s">
        <v>48</v>
      </c>
      <c r="C118" s="40" t="s">
        <v>65</v>
      </c>
      <c r="D118" s="40" t="s">
        <v>66</v>
      </c>
      <c r="E118" s="40" t="s">
        <v>48</v>
      </c>
      <c r="F118" s="40" t="s">
        <v>67</v>
      </c>
      <c r="G118" s="40" t="s">
        <v>248</v>
      </c>
      <c r="H118" s="41">
        <v>517488</v>
      </c>
      <c r="I118" s="41">
        <v>517488</v>
      </c>
      <c r="J118" s="41">
        <v>517488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</row>
    <row r="119" spans="1:18" ht="24" customHeight="1">
      <c r="A119" s="40" t="s">
        <v>64</v>
      </c>
      <c r="B119" s="40" t="s">
        <v>58</v>
      </c>
      <c r="C119" s="40" t="s">
        <v>68</v>
      </c>
      <c r="D119" s="40" t="s">
        <v>66</v>
      </c>
      <c r="E119" s="40" t="s">
        <v>48</v>
      </c>
      <c r="F119" s="40" t="s">
        <v>67</v>
      </c>
      <c r="G119" s="40" t="s">
        <v>248</v>
      </c>
      <c r="H119" s="41">
        <v>622684</v>
      </c>
      <c r="I119" s="41">
        <v>622684</v>
      </c>
      <c r="J119" s="41">
        <v>622684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</row>
    <row r="120" spans="1:18" ht="24" customHeight="1">
      <c r="A120" s="40" t="s">
        <v>64</v>
      </c>
      <c r="B120" s="40" t="s">
        <v>60</v>
      </c>
      <c r="C120" s="40" t="s">
        <v>69</v>
      </c>
      <c r="D120" s="40" t="s">
        <v>66</v>
      </c>
      <c r="E120" s="40" t="s">
        <v>48</v>
      </c>
      <c r="F120" s="40" t="s">
        <v>67</v>
      </c>
      <c r="G120" s="40" t="s">
        <v>248</v>
      </c>
      <c r="H120" s="41">
        <v>278883</v>
      </c>
      <c r="I120" s="41">
        <v>278883</v>
      </c>
      <c r="J120" s="41">
        <v>278883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</row>
    <row r="121" spans="1:18" ht="24" customHeight="1">
      <c r="A121" s="40" t="s">
        <v>64</v>
      </c>
      <c r="B121" s="40" t="s">
        <v>70</v>
      </c>
      <c r="C121" s="40" t="s">
        <v>71</v>
      </c>
      <c r="D121" s="40" t="s">
        <v>66</v>
      </c>
      <c r="E121" s="40" t="s">
        <v>58</v>
      </c>
      <c r="F121" s="40" t="s">
        <v>72</v>
      </c>
      <c r="G121" s="40" t="s">
        <v>248</v>
      </c>
      <c r="H121" s="41">
        <v>134739</v>
      </c>
      <c r="I121" s="41">
        <v>134739</v>
      </c>
      <c r="J121" s="41">
        <v>134739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</row>
    <row r="122" spans="1:18" ht="24" customHeight="1">
      <c r="A122" s="40" t="s">
        <v>64</v>
      </c>
      <c r="B122" s="40" t="s">
        <v>57</v>
      </c>
      <c r="C122" s="40" t="s">
        <v>73</v>
      </c>
      <c r="D122" s="40" t="s">
        <v>66</v>
      </c>
      <c r="E122" s="40" t="s">
        <v>58</v>
      </c>
      <c r="F122" s="40" t="s">
        <v>72</v>
      </c>
      <c r="G122" s="40" t="s">
        <v>248</v>
      </c>
      <c r="H122" s="41">
        <v>36877</v>
      </c>
      <c r="I122" s="41">
        <v>36877</v>
      </c>
      <c r="J122" s="41">
        <v>36877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</row>
    <row r="123" spans="1:18" ht="24" customHeight="1">
      <c r="A123" s="40" t="s">
        <v>64</v>
      </c>
      <c r="B123" s="40" t="s">
        <v>74</v>
      </c>
      <c r="C123" s="40" t="s">
        <v>75</v>
      </c>
      <c r="D123" s="40" t="s">
        <v>66</v>
      </c>
      <c r="E123" s="40" t="s">
        <v>58</v>
      </c>
      <c r="F123" s="40" t="s">
        <v>72</v>
      </c>
      <c r="G123" s="40" t="s">
        <v>248</v>
      </c>
      <c r="H123" s="41">
        <v>55131</v>
      </c>
      <c r="I123" s="41">
        <v>55131</v>
      </c>
      <c r="J123" s="41">
        <v>55131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</row>
    <row r="124" spans="1:18" ht="24" customHeight="1">
      <c r="A124" s="40" t="s">
        <v>64</v>
      </c>
      <c r="B124" s="40" t="s">
        <v>74</v>
      </c>
      <c r="C124" s="40" t="s">
        <v>75</v>
      </c>
      <c r="D124" s="40" t="s">
        <v>66</v>
      </c>
      <c r="E124" s="40" t="s">
        <v>48</v>
      </c>
      <c r="F124" s="40" t="s">
        <v>67</v>
      </c>
      <c r="G124" s="40" t="s">
        <v>248</v>
      </c>
      <c r="H124" s="41">
        <v>1950</v>
      </c>
      <c r="I124" s="41">
        <v>1950</v>
      </c>
      <c r="J124" s="41">
        <v>1950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</row>
    <row r="125" spans="1:18" ht="24" customHeight="1">
      <c r="A125" s="40" t="s">
        <v>64</v>
      </c>
      <c r="B125" s="40" t="s">
        <v>76</v>
      </c>
      <c r="C125" s="40" t="s">
        <v>77</v>
      </c>
      <c r="D125" s="40" t="s">
        <v>66</v>
      </c>
      <c r="E125" s="40" t="s">
        <v>60</v>
      </c>
      <c r="F125" s="40" t="s">
        <v>77</v>
      </c>
      <c r="G125" s="40" t="s">
        <v>248</v>
      </c>
      <c r="H125" s="41">
        <v>95880</v>
      </c>
      <c r="I125" s="41">
        <v>95880</v>
      </c>
      <c r="J125" s="41">
        <v>95880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</row>
    <row r="126" spans="1:18" ht="24" customHeight="1">
      <c r="A126" s="40" t="s">
        <v>78</v>
      </c>
      <c r="B126" s="40" t="s">
        <v>48</v>
      </c>
      <c r="C126" s="40" t="s">
        <v>79</v>
      </c>
      <c r="D126" s="40" t="s">
        <v>80</v>
      </c>
      <c r="E126" s="40" t="s">
        <v>48</v>
      </c>
      <c r="F126" s="40" t="s">
        <v>81</v>
      </c>
      <c r="G126" s="40" t="s">
        <v>248</v>
      </c>
      <c r="H126" s="41">
        <v>138100</v>
      </c>
      <c r="I126" s="41">
        <v>138100</v>
      </c>
      <c r="J126" s="41">
        <v>138100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</row>
    <row r="127" spans="1:18" ht="24" customHeight="1">
      <c r="A127" s="40" t="s">
        <v>78</v>
      </c>
      <c r="B127" s="40" t="s">
        <v>57</v>
      </c>
      <c r="C127" s="40" t="s">
        <v>182</v>
      </c>
      <c r="D127" s="40" t="s">
        <v>80</v>
      </c>
      <c r="E127" s="40" t="s">
        <v>48</v>
      </c>
      <c r="F127" s="40" t="s">
        <v>81</v>
      </c>
      <c r="G127" s="40" t="s">
        <v>248</v>
      </c>
      <c r="H127" s="41">
        <v>2500</v>
      </c>
      <c r="I127" s="41">
        <v>2500</v>
      </c>
      <c r="J127" s="41">
        <v>2500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</row>
    <row r="128" spans="1:18" ht="24" customHeight="1">
      <c r="A128" s="40" t="s">
        <v>78</v>
      </c>
      <c r="B128" s="40" t="s">
        <v>187</v>
      </c>
      <c r="C128" s="40" t="s">
        <v>188</v>
      </c>
      <c r="D128" s="40" t="s">
        <v>80</v>
      </c>
      <c r="E128" s="40" t="s">
        <v>189</v>
      </c>
      <c r="F128" s="40" t="s">
        <v>188</v>
      </c>
      <c r="G128" s="40" t="s">
        <v>248</v>
      </c>
      <c r="H128" s="41">
        <v>2887900</v>
      </c>
      <c r="I128" s="41">
        <v>2887900</v>
      </c>
      <c r="J128" s="41">
        <v>2887900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</row>
    <row r="129" spans="1:18" ht="24" customHeight="1">
      <c r="A129" s="40" t="s">
        <v>78</v>
      </c>
      <c r="B129" s="40" t="s">
        <v>82</v>
      </c>
      <c r="C129" s="40" t="s">
        <v>83</v>
      </c>
      <c r="D129" s="40" t="s">
        <v>66</v>
      </c>
      <c r="E129" s="40" t="s">
        <v>54</v>
      </c>
      <c r="F129" s="40" t="s">
        <v>197</v>
      </c>
      <c r="G129" s="40" t="s">
        <v>248</v>
      </c>
      <c r="H129" s="41">
        <v>15980</v>
      </c>
      <c r="I129" s="41">
        <v>15980</v>
      </c>
      <c r="J129" s="41">
        <v>15980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</row>
    <row r="130" spans="1:18" ht="24" customHeight="1">
      <c r="A130" s="40" t="s">
        <v>78</v>
      </c>
      <c r="B130" s="40" t="s">
        <v>84</v>
      </c>
      <c r="C130" s="40" t="s">
        <v>85</v>
      </c>
      <c r="D130" s="40" t="s">
        <v>66</v>
      </c>
      <c r="E130" s="40" t="s">
        <v>54</v>
      </c>
      <c r="F130" s="40" t="s">
        <v>197</v>
      </c>
      <c r="G130" s="40" t="s">
        <v>248</v>
      </c>
      <c r="H130" s="41">
        <v>12937</v>
      </c>
      <c r="I130" s="41">
        <v>12937</v>
      </c>
      <c r="J130" s="41">
        <v>12937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</row>
    <row r="131" spans="1:18" ht="24" customHeight="1">
      <c r="A131" s="40" t="s">
        <v>78</v>
      </c>
      <c r="B131" s="40" t="s">
        <v>47</v>
      </c>
      <c r="C131" s="40" t="s">
        <v>190</v>
      </c>
      <c r="D131" s="40" t="s">
        <v>80</v>
      </c>
      <c r="E131" s="40" t="s">
        <v>70</v>
      </c>
      <c r="F131" s="40" t="s">
        <v>190</v>
      </c>
      <c r="G131" s="40" t="s">
        <v>248</v>
      </c>
      <c r="H131" s="41">
        <v>8000</v>
      </c>
      <c r="I131" s="41">
        <v>8000</v>
      </c>
      <c r="J131" s="41">
        <v>8000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</row>
    <row r="132" spans="1:18" ht="24" customHeight="1">
      <c r="A132" s="40" t="s">
        <v>78</v>
      </c>
      <c r="B132" s="40" t="s">
        <v>86</v>
      </c>
      <c r="C132" s="40" t="s">
        <v>87</v>
      </c>
      <c r="D132" s="40" t="s">
        <v>66</v>
      </c>
      <c r="E132" s="40" t="s">
        <v>54</v>
      </c>
      <c r="F132" s="40" t="s">
        <v>197</v>
      </c>
      <c r="G132" s="40" t="s">
        <v>248</v>
      </c>
      <c r="H132" s="41">
        <v>113040</v>
      </c>
      <c r="I132" s="41">
        <v>113040</v>
      </c>
      <c r="J132" s="41">
        <v>113040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</row>
    <row r="133" spans="1:18" ht="24" customHeight="1">
      <c r="A133" s="40" t="s">
        <v>78</v>
      </c>
      <c r="B133" s="40" t="s">
        <v>54</v>
      </c>
      <c r="C133" s="40" t="s">
        <v>88</v>
      </c>
      <c r="D133" s="40" t="s">
        <v>91</v>
      </c>
      <c r="E133" s="40" t="s">
        <v>51</v>
      </c>
      <c r="F133" s="40" t="s">
        <v>92</v>
      </c>
      <c r="G133" s="40" t="s">
        <v>248</v>
      </c>
      <c r="H133" s="41">
        <v>1600</v>
      </c>
      <c r="I133" s="41">
        <v>1600</v>
      </c>
      <c r="J133" s="41">
        <v>1600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</row>
    <row r="134" spans="1:18" ht="24" customHeight="1">
      <c r="A134" s="40" t="s">
        <v>89</v>
      </c>
      <c r="B134" s="40" t="s">
        <v>58</v>
      </c>
      <c r="C134" s="40" t="s">
        <v>90</v>
      </c>
      <c r="D134" s="40" t="s">
        <v>91</v>
      </c>
      <c r="E134" s="40" t="s">
        <v>51</v>
      </c>
      <c r="F134" s="40" t="s">
        <v>92</v>
      </c>
      <c r="G134" s="40" t="s">
        <v>248</v>
      </c>
      <c r="H134" s="41">
        <v>63089</v>
      </c>
      <c r="I134" s="41">
        <v>63089</v>
      </c>
      <c r="J134" s="41">
        <v>63089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</row>
    <row r="135" spans="1:18" ht="24" customHeight="1">
      <c r="A135" s="40"/>
      <c r="B135" s="40"/>
      <c r="C135" s="40"/>
      <c r="D135" s="40"/>
      <c r="E135" s="40"/>
      <c r="F135" s="40"/>
      <c r="G135" s="40" t="s">
        <v>234</v>
      </c>
      <c r="H135" s="41">
        <f t="shared" ref="H135:R135" si="10">SUM(H136:H149)</f>
        <v>102848</v>
      </c>
      <c r="I135" s="41">
        <f t="shared" si="10"/>
        <v>102848</v>
      </c>
      <c r="J135" s="41">
        <f t="shared" si="10"/>
        <v>102848</v>
      </c>
      <c r="K135" s="41">
        <f t="shared" si="10"/>
        <v>0</v>
      </c>
      <c r="L135" s="41">
        <f t="shared" si="10"/>
        <v>0</v>
      </c>
      <c r="M135" s="41">
        <f t="shared" si="10"/>
        <v>0</v>
      </c>
      <c r="N135" s="41">
        <f t="shared" si="10"/>
        <v>0</v>
      </c>
      <c r="O135" s="41">
        <f t="shared" si="10"/>
        <v>0</v>
      </c>
      <c r="P135" s="41">
        <f t="shared" si="10"/>
        <v>0</v>
      </c>
      <c r="Q135" s="41">
        <f t="shared" si="10"/>
        <v>0</v>
      </c>
      <c r="R135" s="41">
        <f t="shared" si="10"/>
        <v>0</v>
      </c>
    </row>
    <row r="136" spans="1:18" ht="24" customHeight="1">
      <c r="A136" s="40" t="s">
        <v>64</v>
      </c>
      <c r="B136" s="40" t="s">
        <v>48</v>
      </c>
      <c r="C136" s="40" t="s">
        <v>65</v>
      </c>
      <c r="D136" s="40" t="s">
        <v>66</v>
      </c>
      <c r="E136" s="40" t="s">
        <v>48</v>
      </c>
      <c r="F136" s="40" t="s">
        <v>67</v>
      </c>
      <c r="G136" s="40" t="s">
        <v>249</v>
      </c>
      <c r="H136" s="41">
        <v>25872</v>
      </c>
      <c r="I136" s="41">
        <v>25872</v>
      </c>
      <c r="J136" s="41">
        <v>25872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</row>
    <row r="137" spans="1:18" ht="24" customHeight="1">
      <c r="A137" s="40" t="s">
        <v>64</v>
      </c>
      <c r="B137" s="40" t="s">
        <v>58</v>
      </c>
      <c r="C137" s="40" t="s">
        <v>68</v>
      </c>
      <c r="D137" s="40" t="s">
        <v>66</v>
      </c>
      <c r="E137" s="40" t="s">
        <v>48</v>
      </c>
      <c r="F137" s="40" t="s">
        <v>67</v>
      </c>
      <c r="G137" s="40" t="s">
        <v>249</v>
      </c>
      <c r="H137" s="41">
        <v>1920</v>
      </c>
      <c r="I137" s="41">
        <v>1920</v>
      </c>
      <c r="J137" s="41">
        <v>1920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</row>
    <row r="138" spans="1:18" ht="24" customHeight="1">
      <c r="A138" s="40" t="s">
        <v>64</v>
      </c>
      <c r="B138" s="40" t="s">
        <v>58</v>
      </c>
      <c r="C138" s="40" t="s">
        <v>68</v>
      </c>
      <c r="D138" s="40" t="s">
        <v>176</v>
      </c>
      <c r="E138" s="40" t="s">
        <v>48</v>
      </c>
      <c r="F138" s="40" t="s">
        <v>177</v>
      </c>
      <c r="G138" s="40" t="s">
        <v>249</v>
      </c>
      <c r="H138" s="41">
        <v>23960</v>
      </c>
      <c r="I138" s="41">
        <v>23960</v>
      </c>
      <c r="J138" s="41">
        <v>23960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</row>
    <row r="139" spans="1:18" ht="24" customHeight="1">
      <c r="A139" s="40" t="s">
        <v>64</v>
      </c>
      <c r="B139" s="40" t="s">
        <v>60</v>
      </c>
      <c r="C139" s="40" t="s">
        <v>69</v>
      </c>
      <c r="D139" s="40" t="s">
        <v>176</v>
      </c>
      <c r="E139" s="40" t="s">
        <v>48</v>
      </c>
      <c r="F139" s="40" t="s">
        <v>177</v>
      </c>
      <c r="G139" s="40" t="s">
        <v>249</v>
      </c>
      <c r="H139" s="41">
        <v>11326</v>
      </c>
      <c r="I139" s="41">
        <v>11326</v>
      </c>
      <c r="J139" s="41">
        <v>11326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</row>
    <row r="140" spans="1:18" ht="24" customHeight="1">
      <c r="A140" s="40" t="s">
        <v>64</v>
      </c>
      <c r="B140" s="40" t="s">
        <v>178</v>
      </c>
      <c r="C140" s="40" t="s">
        <v>179</v>
      </c>
      <c r="D140" s="40" t="s">
        <v>176</v>
      </c>
      <c r="E140" s="40" t="s">
        <v>48</v>
      </c>
      <c r="F140" s="40" t="s">
        <v>177</v>
      </c>
      <c r="G140" s="40" t="s">
        <v>249</v>
      </c>
      <c r="H140" s="41">
        <v>17606</v>
      </c>
      <c r="I140" s="41">
        <v>17606</v>
      </c>
      <c r="J140" s="41">
        <v>17606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</row>
    <row r="141" spans="1:18" ht="24" customHeight="1">
      <c r="A141" s="40" t="s">
        <v>64</v>
      </c>
      <c r="B141" s="40" t="s">
        <v>70</v>
      </c>
      <c r="C141" s="40" t="s">
        <v>71</v>
      </c>
      <c r="D141" s="40" t="s">
        <v>176</v>
      </c>
      <c r="E141" s="40" t="s">
        <v>48</v>
      </c>
      <c r="F141" s="40" t="s">
        <v>177</v>
      </c>
      <c r="G141" s="40" t="s">
        <v>249</v>
      </c>
      <c r="H141" s="41">
        <v>7264</v>
      </c>
      <c r="I141" s="41">
        <v>7264</v>
      </c>
      <c r="J141" s="41">
        <v>7264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</row>
    <row r="142" spans="1:18" ht="24" customHeight="1">
      <c r="A142" s="40" t="s">
        <v>64</v>
      </c>
      <c r="B142" s="40" t="s">
        <v>57</v>
      </c>
      <c r="C142" s="40" t="s">
        <v>73</v>
      </c>
      <c r="D142" s="40" t="s">
        <v>176</v>
      </c>
      <c r="E142" s="40" t="s">
        <v>48</v>
      </c>
      <c r="F142" s="40" t="s">
        <v>177</v>
      </c>
      <c r="G142" s="40" t="s">
        <v>249</v>
      </c>
      <c r="H142" s="41">
        <v>1816</v>
      </c>
      <c r="I142" s="41">
        <v>1816</v>
      </c>
      <c r="J142" s="41">
        <v>1816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</row>
    <row r="143" spans="1:18" ht="24" customHeight="1">
      <c r="A143" s="40" t="s">
        <v>64</v>
      </c>
      <c r="B143" s="40" t="s">
        <v>74</v>
      </c>
      <c r="C143" s="40" t="s">
        <v>75</v>
      </c>
      <c r="D143" s="40" t="s">
        <v>176</v>
      </c>
      <c r="E143" s="40" t="s">
        <v>48</v>
      </c>
      <c r="F143" s="40" t="s">
        <v>177</v>
      </c>
      <c r="G143" s="40" t="s">
        <v>249</v>
      </c>
      <c r="H143" s="41">
        <v>3581</v>
      </c>
      <c r="I143" s="41">
        <v>3581</v>
      </c>
      <c r="J143" s="41">
        <v>3581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</row>
    <row r="144" spans="1:18" ht="24" customHeight="1">
      <c r="A144" s="40" t="s">
        <v>64</v>
      </c>
      <c r="B144" s="40" t="s">
        <v>76</v>
      </c>
      <c r="C144" s="40" t="s">
        <v>77</v>
      </c>
      <c r="D144" s="40" t="s">
        <v>176</v>
      </c>
      <c r="E144" s="40" t="s">
        <v>48</v>
      </c>
      <c r="F144" s="40" t="s">
        <v>177</v>
      </c>
      <c r="G144" s="40" t="s">
        <v>249</v>
      </c>
      <c r="H144" s="41">
        <v>5448</v>
      </c>
      <c r="I144" s="41">
        <v>5448</v>
      </c>
      <c r="J144" s="41">
        <v>5448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</row>
    <row r="145" spans="1:18" ht="24" customHeight="1">
      <c r="A145" s="40" t="s">
        <v>78</v>
      </c>
      <c r="B145" s="40" t="s">
        <v>48</v>
      </c>
      <c r="C145" s="40" t="s">
        <v>79</v>
      </c>
      <c r="D145" s="40" t="s">
        <v>176</v>
      </c>
      <c r="E145" s="40" t="s">
        <v>58</v>
      </c>
      <c r="F145" s="40" t="s">
        <v>43</v>
      </c>
      <c r="G145" s="40" t="s">
        <v>249</v>
      </c>
      <c r="H145" s="41">
        <v>1000</v>
      </c>
      <c r="I145" s="41">
        <v>1000</v>
      </c>
      <c r="J145" s="41">
        <v>1000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</row>
    <row r="146" spans="1:18" ht="24" customHeight="1">
      <c r="A146" s="40" t="s">
        <v>78</v>
      </c>
      <c r="B146" s="40" t="s">
        <v>57</v>
      </c>
      <c r="C146" s="40" t="s">
        <v>182</v>
      </c>
      <c r="D146" s="40" t="s">
        <v>176</v>
      </c>
      <c r="E146" s="40" t="s">
        <v>58</v>
      </c>
      <c r="F146" s="40" t="s">
        <v>43</v>
      </c>
      <c r="G146" s="40" t="s">
        <v>249</v>
      </c>
      <c r="H146" s="41">
        <v>1000</v>
      </c>
      <c r="I146" s="41">
        <v>1000</v>
      </c>
      <c r="J146" s="41">
        <v>1000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</row>
    <row r="147" spans="1:18" ht="24" customHeight="1">
      <c r="A147" s="40" t="s">
        <v>78</v>
      </c>
      <c r="B147" s="40" t="s">
        <v>82</v>
      </c>
      <c r="C147" s="40" t="s">
        <v>83</v>
      </c>
      <c r="D147" s="40" t="s">
        <v>176</v>
      </c>
      <c r="E147" s="40" t="s">
        <v>48</v>
      </c>
      <c r="F147" s="40" t="s">
        <v>177</v>
      </c>
      <c r="G147" s="40" t="s">
        <v>249</v>
      </c>
      <c r="H147" s="41">
        <v>908</v>
      </c>
      <c r="I147" s="41">
        <v>908</v>
      </c>
      <c r="J147" s="41">
        <v>908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</row>
    <row r="148" spans="1:18" ht="24" customHeight="1">
      <c r="A148" s="40" t="s">
        <v>78</v>
      </c>
      <c r="B148" s="40" t="s">
        <v>84</v>
      </c>
      <c r="C148" s="40" t="s">
        <v>85</v>
      </c>
      <c r="D148" s="40" t="s">
        <v>176</v>
      </c>
      <c r="E148" s="40" t="s">
        <v>58</v>
      </c>
      <c r="F148" s="40" t="s">
        <v>43</v>
      </c>
      <c r="G148" s="40" t="s">
        <v>249</v>
      </c>
      <c r="H148" s="41">
        <v>647</v>
      </c>
      <c r="I148" s="41">
        <v>647</v>
      </c>
      <c r="J148" s="41">
        <v>647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</row>
    <row r="149" spans="1:18" ht="24" customHeight="1">
      <c r="A149" s="40" t="s">
        <v>78</v>
      </c>
      <c r="B149" s="40" t="s">
        <v>86</v>
      </c>
      <c r="C149" s="40" t="s">
        <v>87</v>
      </c>
      <c r="D149" s="40" t="s">
        <v>176</v>
      </c>
      <c r="E149" s="40" t="s">
        <v>58</v>
      </c>
      <c r="F149" s="40" t="s">
        <v>43</v>
      </c>
      <c r="G149" s="40" t="s">
        <v>249</v>
      </c>
      <c r="H149" s="41">
        <v>500</v>
      </c>
      <c r="I149" s="41">
        <v>500</v>
      </c>
      <c r="J149" s="41">
        <v>500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</row>
  </sheetData>
  <sheetProtection formatCells="0" formatColumns="0" formatRows="0"/>
  <mergeCells count="22">
    <mergeCell ref="E5:E6"/>
    <mergeCell ref="F5:F6"/>
    <mergeCell ref="H4:H6"/>
    <mergeCell ref="I5:I6"/>
    <mergeCell ref="I4:N4"/>
    <mergeCell ref="D4:F4"/>
    <mergeCell ref="O4:O6"/>
    <mergeCell ref="A2:R2"/>
    <mergeCell ref="G4:G6"/>
    <mergeCell ref="A4:C4"/>
    <mergeCell ref="A5:A6"/>
    <mergeCell ref="B5:B6"/>
    <mergeCell ref="C5:C6"/>
    <mergeCell ref="P4:P6"/>
    <mergeCell ref="Q4:Q6"/>
    <mergeCell ref="R4:R6"/>
    <mergeCell ref="J5:J6"/>
    <mergeCell ref="K5:K6"/>
    <mergeCell ref="L5:L6"/>
    <mergeCell ref="M5:M6"/>
    <mergeCell ref="N5:N6"/>
    <mergeCell ref="D5:D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165"/>
      <c r="B1" s="166" t="s">
        <v>93</v>
      </c>
      <c r="C1" s="164"/>
    </row>
    <row r="2" spans="1:3" s="6" customFormat="1" ht="51" customHeight="1">
      <c r="A2" s="258" t="s">
        <v>94</v>
      </c>
      <c r="B2" s="258"/>
      <c r="C2" s="167"/>
    </row>
    <row r="3" spans="1:3" ht="27" customHeight="1">
      <c r="A3" s="42" t="s">
        <v>251</v>
      </c>
      <c r="B3" s="166" t="s">
        <v>1</v>
      </c>
      <c r="C3" s="164"/>
    </row>
    <row r="4" spans="1:3" s="7" customFormat="1" ht="30" customHeight="1">
      <c r="A4" s="168" t="s">
        <v>95</v>
      </c>
      <c r="B4" s="169" t="s">
        <v>96</v>
      </c>
      <c r="C4" s="164"/>
    </row>
    <row r="5" spans="1:3" s="172" customFormat="1" ht="30" customHeight="1">
      <c r="A5" s="170" t="s">
        <v>97</v>
      </c>
      <c r="B5" s="43">
        <v>3721900</v>
      </c>
      <c r="C5" s="171"/>
    </row>
    <row r="6" spans="1:3" s="172" customFormat="1" ht="30" customHeight="1">
      <c r="A6" s="173" t="s">
        <v>98</v>
      </c>
      <c r="B6" s="43">
        <v>270000</v>
      </c>
      <c r="C6" s="171"/>
    </row>
    <row r="7" spans="1:3" s="172" customFormat="1" ht="30" customHeight="1">
      <c r="A7" s="173" t="s">
        <v>99</v>
      </c>
      <c r="B7" s="43">
        <v>2917900</v>
      </c>
      <c r="C7" s="171"/>
    </row>
    <row r="8" spans="1:3" s="172" customFormat="1" ht="30" customHeight="1">
      <c r="A8" s="173" t="s">
        <v>100</v>
      </c>
      <c r="B8" s="43">
        <v>534000</v>
      </c>
      <c r="C8" s="171"/>
    </row>
    <row r="9" spans="1:3" s="172" customFormat="1" ht="30" customHeight="1">
      <c r="A9" s="173" t="s">
        <v>101</v>
      </c>
      <c r="B9" s="43">
        <v>104000</v>
      </c>
      <c r="C9" s="171"/>
    </row>
    <row r="10" spans="1:3" s="172" customFormat="1" ht="30" customHeight="1">
      <c r="A10" s="173" t="s">
        <v>102</v>
      </c>
      <c r="B10" s="43">
        <v>430000</v>
      </c>
      <c r="C10" s="171"/>
    </row>
    <row r="11" spans="1:3" s="7" customFormat="1" ht="30" customHeight="1">
      <c r="A11" s="174"/>
      <c r="B11" s="174"/>
      <c r="C11" s="164"/>
    </row>
    <row r="12" spans="1:3" s="7" customFormat="1" ht="71.25" customHeight="1">
      <c r="A12" s="266" t="s">
        <v>103</v>
      </c>
      <c r="B12" s="266"/>
      <c r="C12" s="164"/>
    </row>
    <row r="13" spans="1:3" s="7" customFormat="1" ht="14.25" customHeight="1">
      <c r="A13" s="164"/>
      <c r="B13" s="164"/>
      <c r="C13" s="164"/>
    </row>
    <row r="14" spans="1:3" s="7" customFormat="1" ht="14.25" customHeight="1">
      <c r="A14" s="164"/>
      <c r="B14" s="164"/>
      <c r="C14" s="164"/>
    </row>
    <row r="15" spans="1:3" s="7" customFormat="1" ht="14.25" customHeight="1">
      <c r="A15" s="164"/>
      <c r="B15" s="164"/>
      <c r="C15" s="164"/>
    </row>
    <row r="16" spans="1:3" s="7" customFormat="1" ht="14.25" customHeight="1">
      <c r="A16" s="164"/>
      <c r="B16" s="164"/>
      <c r="C16" s="164"/>
    </row>
    <row r="17" spans="1:3" s="7" customFormat="1" ht="14.25" customHeight="1">
      <c r="A17" s="159"/>
      <c r="B17" s="159"/>
      <c r="C17" s="159"/>
    </row>
    <row r="18" spans="1:3" s="7" customFormat="1" ht="14.25" customHeight="1">
      <c r="A18" s="159"/>
      <c r="B18" s="159"/>
      <c r="C18" s="159"/>
    </row>
    <row r="19" spans="1:3" s="7" customFormat="1" ht="14.25" customHeight="1">
      <c r="A19" s="159"/>
      <c r="B19" s="159"/>
      <c r="C19" s="159"/>
    </row>
    <row r="20" spans="1:3" s="7" customFormat="1" ht="14.25" customHeight="1">
      <c r="A20" s="159"/>
      <c r="B20" s="159"/>
      <c r="C20" s="159"/>
    </row>
    <row r="21" spans="1:3" s="7" customFormat="1" ht="14.25" customHeight="1">
      <c r="A21" s="159"/>
      <c r="B21" s="159"/>
      <c r="C21" s="159"/>
    </row>
    <row r="22" spans="1:3" s="7" customFormat="1" ht="14.25" customHeight="1">
      <c r="A22" s="159"/>
      <c r="B22" s="159"/>
      <c r="C22" s="159"/>
    </row>
    <row r="23" spans="1:3" s="7" customFormat="1" ht="14.25" customHeight="1">
      <c r="A23" s="159"/>
      <c r="B23" s="159"/>
      <c r="C23" s="159"/>
    </row>
    <row r="24" spans="1:3" s="7" customFormat="1" ht="14.25" customHeight="1">
      <c r="A24" s="159"/>
      <c r="B24" s="159"/>
      <c r="C24" s="159"/>
    </row>
    <row r="25" spans="1:3" s="7" customFormat="1" ht="14.25" customHeight="1">
      <c r="A25" s="159"/>
      <c r="B25" s="159"/>
      <c r="C25" s="159"/>
    </row>
    <row r="26" spans="1:3" s="7" customFormat="1" ht="14.25" customHeight="1">
      <c r="A26" s="159"/>
      <c r="B26" s="159"/>
      <c r="C26" s="159"/>
    </row>
    <row r="27" spans="1:3" s="7" customFormat="1" ht="14.25" customHeight="1">
      <c r="A27" s="159"/>
      <c r="B27" s="159"/>
      <c r="C27" s="159"/>
    </row>
    <row r="28" spans="1:3" s="7" customFormat="1" ht="14.25" customHeight="1">
      <c r="A28" s="159"/>
      <c r="B28" s="159"/>
      <c r="C28" s="159"/>
    </row>
    <row r="29" spans="1:3" s="7" customFormat="1" ht="14.25" customHeight="1">
      <c r="A29" s="159"/>
      <c r="B29" s="159"/>
      <c r="C29" s="159"/>
    </row>
    <row r="30" spans="1:3" s="7" customFormat="1" ht="14.25" customHeight="1">
      <c r="A30" s="159"/>
      <c r="B30" s="159"/>
      <c r="C30" s="159"/>
    </row>
    <row r="31" spans="1:3" s="7" customFormat="1" ht="14.25" customHeight="1">
      <c r="A31" s="159"/>
      <c r="B31" s="159"/>
      <c r="C31" s="159"/>
    </row>
    <row r="32" spans="1:3" s="7" customFormat="1" ht="14.25" customHeight="1">
      <c r="A32" s="159"/>
      <c r="B32" s="159"/>
      <c r="C32" s="159"/>
    </row>
    <row r="33" spans="1:3" s="7" customFormat="1" ht="14.25" customHeight="1">
      <c r="A33" s="159"/>
      <c r="B33" s="159"/>
      <c r="C33" s="159"/>
    </row>
    <row r="34" spans="1:3" s="7" customFormat="1" ht="14.25" customHeight="1">
      <c r="A34" s="159"/>
      <c r="B34" s="159"/>
      <c r="C34" s="159"/>
    </row>
    <row r="35" spans="1:3" s="7" customFormat="1" ht="14.25" customHeight="1">
      <c r="A35" s="159"/>
      <c r="B35" s="159"/>
      <c r="C35" s="159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177"/>
      <c r="B1" s="177"/>
      <c r="C1" s="178"/>
      <c r="D1" s="179"/>
      <c r="E1" s="180"/>
      <c r="F1" s="181"/>
      <c r="G1" s="181"/>
      <c r="H1" s="176"/>
      <c r="I1" s="176"/>
      <c r="J1" s="176"/>
      <c r="K1" s="176"/>
      <c r="L1" s="267" t="s">
        <v>104</v>
      </c>
      <c r="M1" s="267"/>
    </row>
    <row r="2" spans="1:13" ht="25.5" customHeight="1">
      <c r="A2" s="244" t="s">
        <v>105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20.25" customHeight="1">
      <c r="A3" s="255" t="s">
        <v>209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68" t="s">
        <v>33</v>
      </c>
      <c r="M3" s="268"/>
    </row>
    <row r="4" spans="1:13" ht="15" customHeight="1">
      <c r="A4" s="183" t="s">
        <v>39</v>
      </c>
      <c r="B4" s="183"/>
      <c r="C4" s="183"/>
      <c r="D4" s="252" t="s">
        <v>26</v>
      </c>
      <c r="E4" s="247" t="s">
        <v>27</v>
      </c>
      <c r="F4" s="247" t="s">
        <v>40</v>
      </c>
      <c r="G4" s="185" t="s">
        <v>41</v>
      </c>
      <c r="H4" s="185"/>
      <c r="I4" s="185"/>
      <c r="J4" s="185"/>
      <c r="K4" s="245" t="s">
        <v>35</v>
      </c>
      <c r="L4" s="245"/>
      <c r="M4" s="246"/>
    </row>
    <row r="5" spans="1:13" ht="409.6" hidden="1" customHeight="1">
      <c r="A5" s="183"/>
      <c r="B5" s="183"/>
      <c r="C5" s="183"/>
      <c r="D5" s="252"/>
      <c r="E5" s="247"/>
      <c r="F5" s="247"/>
      <c r="G5" s="247" t="s">
        <v>10</v>
      </c>
      <c r="H5" s="184" t="s">
        <v>36</v>
      </c>
      <c r="I5" s="186" t="s">
        <v>42</v>
      </c>
      <c r="J5" s="186" t="s">
        <v>43</v>
      </c>
      <c r="K5" s="251" t="s">
        <v>10</v>
      </c>
      <c r="L5" s="247" t="s">
        <v>106</v>
      </c>
      <c r="M5" s="247" t="s">
        <v>107</v>
      </c>
    </row>
    <row r="6" spans="1:13" ht="18.75" customHeight="1">
      <c r="A6" s="253" t="s">
        <v>28</v>
      </c>
      <c r="B6" s="254" t="s">
        <v>29</v>
      </c>
      <c r="C6" s="254" t="s">
        <v>30</v>
      </c>
      <c r="D6" s="247"/>
      <c r="E6" s="247"/>
      <c r="F6" s="247"/>
      <c r="G6" s="247"/>
      <c r="H6" s="248" t="s">
        <v>36</v>
      </c>
      <c r="I6" s="248" t="s">
        <v>42</v>
      </c>
      <c r="J6" s="247" t="s">
        <v>43</v>
      </c>
      <c r="K6" s="249"/>
      <c r="L6" s="247" t="s">
        <v>10</v>
      </c>
      <c r="M6" s="247" t="s">
        <v>10</v>
      </c>
    </row>
    <row r="7" spans="1:13" ht="21" customHeight="1">
      <c r="A7" s="253"/>
      <c r="B7" s="254"/>
      <c r="C7" s="254"/>
      <c r="D7" s="247"/>
      <c r="E7" s="247"/>
      <c r="F7" s="247"/>
      <c r="G7" s="247"/>
      <c r="H7" s="248"/>
      <c r="I7" s="248"/>
      <c r="J7" s="247"/>
      <c r="K7" s="250"/>
      <c r="L7" s="247"/>
      <c r="M7" s="247"/>
    </row>
    <row r="8" spans="1:13" ht="21" customHeight="1">
      <c r="A8" s="188" t="s">
        <v>31</v>
      </c>
      <c r="B8" s="189" t="s">
        <v>31</v>
      </c>
      <c r="C8" s="189" t="s">
        <v>31</v>
      </c>
      <c r="D8" s="190" t="s">
        <v>31</v>
      </c>
      <c r="E8" s="187" t="s">
        <v>31</v>
      </c>
      <c r="F8" s="187">
        <v>1</v>
      </c>
      <c r="G8" s="187">
        <v>2</v>
      </c>
      <c r="H8" s="187">
        <v>3</v>
      </c>
      <c r="I8" s="187">
        <v>4</v>
      </c>
      <c r="J8" s="187">
        <v>5</v>
      </c>
      <c r="K8" s="187">
        <v>6</v>
      </c>
      <c r="L8" s="187">
        <v>7</v>
      </c>
      <c r="M8" s="187">
        <v>8</v>
      </c>
    </row>
    <row r="9" spans="1:13" s="39" customFormat="1" ht="21.75" customHeight="1">
      <c r="A9" s="36"/>
      <c r="B9" s="36"/>
      <c r="C9" s="36"/>
      <c r="D9" s="36"/>
      <c r="E9" s="36"/>
      <c r="F9" s="37"/>
      <c r="G9" s="37"/>
      <c r="H9" s="37"/>
      <c r="I9" s="37"/>
      <c r="J9" s="37"/>
      <c r="K9" s="37"/>
      <c r="L9" s="38"/>
      <c r="M9" s="38"/>
    </row>
    <row r="10" spans="1:13" ht="24.95" customHeight="1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24.95" customHeight="1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4.9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24.9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</row>
    <row r="14" spans="1:13" ht="24.95" customHeight="1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13" ht="24.9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82"/>
      <c r="K15" s="176"/>
      <c r="L15" s="176"/>
      <c r="M15" s="176"/>
    </row>
    <row r="16" spans="1:13" ht="24.95" customHeight="1">
      <c r="A16" s="176"/>
      <c r="B16" s="176"/>
      <c r="C16" s="176"/>
      <c r="D16" s="176"/>
      <c r="E16" s="176"/>
      <c r="F16" s="176"/>
      <c r="G16" s="176"/>
      <c r="H16" s="176"/>
      <c r="I16" s="176"/>
      <c r="J16" s="182"/>
      <c r="K16" s="176"/>
      <c r="L16" s="176"/>
      <c r="M16" s="176"/>
    </row>
    <row r="17" spans="1:13" ht="24.95" customHeight="1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4.95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4.95" customHeigh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4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</sheetData>
  <sheetProtection formatCells="0" formatColumns="0" formatRows="0"/>
  <mergeCells count="18"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  <mergeCell ref="A6:A7"/>
    <mergeCell ref="B6:B7"/>
    <mergeCell ref="C6:C7"/>
    <mergeCell ref="H6:H7"/>
    <mergeCell ref="A2:M2"/>
    <mergeCell ref="A3:K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王国珍</cp:lastModifiedBy>
  <dcterms:created xsi:type="dcterms:W3CDTF">2019-03-28T02:08:26Z</dcterms:created>
  <dcterms:modified xsi:type="dcterms:W3CDTF">2020-05-25T11:14:09Z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41093250</vt:i4>
  </property>
</Properties>
</file>