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firstSheet="6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  <sheet name="Sheet2" sheetId="13" r:id="rId10"/>
    <sheet name="Sheet3" sheetId="14" r:id="rId11"/>
  </sheets>
  <definedNames>
    <definedName name="_xlnm.Print_Area" localSheetId="0">'1部门收支总体情况表的'!$A$1:$N$20</definedName>
    <definedName name="_xlnm.Print_Area" localSheetId="1">'2部门收入总体情况表的'!$A$1:$P$35</definedName>
    <definedName name="_xlnm.Print_Area" localSheetId="2">'3部门支出总体情况表的'!$A$1:$O$35</definedName>
    <definedName name="_xlnm.Print_Area" localSheetId="3">'4财政拨款收支总体情况表'!$A$1:$N$19</definedName>
    <definedName name="_xlnm.Print_Area" localSheetId="4">'5一般公共预算支出情况表'!$A$1:$AZ$37</definedName>
    <definedName name="_xlnm.Print_Area" localSheetId="5">'6支出预算经济分类汇总表'!$A$1:$R$84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<sst xmlns="http://schemas.openxmlformats.org/spreadsheetml/2006/main" count="1269" uniqueCount="271">
  <si>
    <t>预算01表</t>
  </si>
  <si>
    <t>2021年部门收支总体情况表</t>
  </si>
  <si>
    <t>单位名称 ：驻马店市农业机械技术中心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</si>
  <si>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</si>
  <si>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</si>
  <si>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</si>
  <si>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</si>
  <si>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</si>
  <si>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</si>
  <si>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</si>
  <si>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</si>
  <si>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</si>
  <si>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</si>
  <si>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</si>
  <si>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</si>
  <si>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</si>
  <si>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</si>
  <si>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</si>
  <si>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</si>
  <si>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</si>
  <si>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</si>
  <si>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</si>
  <si>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</si>
  <si>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</si>
  <si>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</si>
  <si>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</si>
  <si>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</si>
  <si>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</si>
  <si>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</si>
  <si>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</si>
  <si>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</si>
  <si>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</si>
  <si>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</si>
  <si>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</si>
  <si>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</si>
  <si>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</si>
  <si>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</si>
  <si>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</si>
  <si>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</si>
  <si>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</si>
  <si>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</si>
  <si>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</si>
  <si>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</si>
  <si>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</si>
  <si>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</si>
  <si>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</si>
  <si>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</si>
  <si>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：驻马店市农业机械技术中心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</si>
  <si>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</si>
  <si>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</si>
  <si>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</si>
  <si>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</si>
  <si>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</si>
  <si>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</si>
  <si>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</si>
  <si>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</si>
  <si>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</si>
  <si>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056</t>
  </si>
  <si>
    <t>驻马店市农业农村局</t>
  </si>
  <si>
    <t xml:space="preserve">  056028</t>
  </si>
  <si>
    <t xml:space="preserve">  驻马店市农业机械技术中心（参公)</t>
  </si>
  <si>
    <t>208</t>
  </si>
  <si>
    <t>05</t>
  </si>
  <si>
    <t>02</t>
  </si>
  <si>
    <t xml:space="preserve">    056028</t>
  </si>
  <si>
    <t xml:space="preserve">    事业单位离退休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</si>
  <si>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</si>
  <si>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</si>
  <si>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</si>
  <si>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</si>
  <si>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</si>
  <si>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事业单位医疗</t>
  </si>
  <si>
    <t>03</t>
  </si>
  <si>
    <t xml:space="preserve">    公务员医疗补助</t>
  </si>
  <si>
    <t>213</t>
  </si>
  <si>
    <t>01</t>
  </si>
  <si>
    <t xml:space="preserve">    行政运行（农业）</t>
  </si>
  <si>
    <t>06</t>
  </si>
  <si>
    <t xml:space="preserve">    科技转化与推广服务</t>
  </si>
  <si>
    <t xml:space="preserve">    其他农业农村支出</t>
  </si>
  <si>
    <t>221</t>
  </si>
  <si>
    <t xml:space="preserve">    住房公积金</t>
  </si>
  <si>
    <t xml:space="preserve">  056029</t>
  </si>
  <si>
    <t xml:space="preserve">  驻马店市农业机械技术中心（事业）</t>
  </si>
  <si>
    <t xml:space="preserve">    056029</t>
  </si>
  <si>
    <t>04</t>
  </si>
  <si>
    <t xml:space="preserve">    事业运行（农业）</t>
  </si>
  <si>
    <t xml:space="preserve">  056030</t>
  </si>
  <si>
    <t xml:space="preserve">  驻马店市农业机械安全监理所</t>
  </si>
  <si>
    <t xml:space="preserve">    056030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</si>
  <si>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</si>
  <si>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</si>
  <si>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</si>
  <si>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</si>
  <si>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</si>
  <si>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</si>
  <si>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</si>
  <si>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</si>
  <si>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</si>
  <si>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</si>
  <si>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</si>
  <si>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</si>
  <si>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</si>
  <si>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</si>
  <si>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</si>
  <si>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</si>
  <si>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</si>
  <si>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</si>
  <si>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</si>
  <si>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</si>
  <si>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</si>
  <si>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</si>
  <si>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</si>
  <si>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</si>
  <si>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</si>
  <si>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</si>
  <si>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</si>
  <si>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</si>
  <si>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</si>
  <si>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</si>
  <si>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</si>
  <si>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</si>
  <si>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</si>
  <si>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</si>
  <si>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</si>
  <si>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</si>
  <si>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</si>
  <si>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</si>
  <si>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</si>
  <si>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</si>
  <si>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</si>
  <si>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</si>
  <si>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</si>
  <si>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</si>
  <si>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</si>
  <si>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</si>
  <si>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</si>
  <si>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</si>
  <si>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</si>
  <si>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</si>
  <si>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</si>
  <si>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单位名称：驻马店市农业机械技术中心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</si>
  <si>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</si>
  <si>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</si>
  <si>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</si>
  <si>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</si>
  <si>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</si>
  <si>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</si>
  <si>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</si>
  <si>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505</t>
  </si>
  <si>
    <t xml:space="preserve">工资福利支出 </t>
  </si>
  <si>
    <t xml:space="preserve">    驻马店市农业机械技术中心（参公)</t>
  </si>
  <si>
    <t>津贴补贴</t>
  </si>
  <si>
    <t>501</t>
  </si>
  <si>
    <t>工资奖金津补贴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</si>
  <si>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</si>
  <si>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</si>
  <si>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</si>
  <si>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</si>
  <si>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</si>
  <si>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</si>
  <si>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</si>
  <si>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</si>
  <si>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</si>
  <si>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</si>
  <si>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</si>
  <si>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印刷费</t>
  </si>
  <si>
    <t>咨询费</t>
  </si>
  <si>
    <t>水费</t>
  </si>
  <si>
    <t>电费</t>
  </si>
  <si>
    <t>07</t>
  </si>
  <si>
    <t>邮电费</t>
  </si>
  <si>
    <t>取暖费</t>
  </si>
  <si>
    <t>09</t>
  </si>
  <si>
    <t>物业管理费</t>
  </si>
  <si>
    <t>差旅费</t>
  </si>
  <si>
    <t>维修(护)费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</si>
  <si>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</si>
  <si>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</si>
  <si>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</si>
  <si>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</si>
  <si>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</si>
  <si>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</si>
  <si>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</si>
  <si>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</si>
  <si>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</si>
  <si>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</si>
  <si>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</si>
  <si>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</si>
  <si>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</si>
  <si>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</si>
  <si>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</si>
  <si>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</si>
  <si>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</si>
  <si>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</si>
  <si>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</si>
  <si>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</si>
  <si>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</si>
  <si>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生活补助</t>
  </si>
  <si>
    <t>社会福利和救助</t>
  </si>
  <si>
    <t xml:space="preserve">    驻马店市农业机械技术中心（事业）</t>
  </si>
  <si>
    <t>绩效工资</t>
  </si>
  <si>
    <t>其他对单位事业补助</t>
  </si>
  <si>
    <t xml:space="preserve">    驻马店市农业机械安全监理所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</si>
  <si>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</si>
  <si>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</si>
  <si>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</si>
  <si>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</si>
  <si>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</si>
  <si>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</si>
  <si>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</si>
  <si>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</si>
  <si>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</si>
  <si>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</si>
  <si>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</si>
  <si>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</si>
  <si>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</si>
  <si>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</si>
  <si>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重点项目预算的绩效目标表</t>
  </si>
  <si>
    <t>（2021年度）</t>
  </si>
  <si>
    <t>填报单位：驻马店市农业机械技术中心   单位：元</t>
  </si>
  <si>
    <t>项目名称</t>
  </si>
  <si>
    <t>主管部门</t>
  </si>
  <si>
    <t>单位名称驻马店市农业机械技术中心</t>
  </si>
  <si>
    <t>项目资金           （万元）</t>
  </si>
  <si>
    <t>实施期资金总额：</t>
  </si>
  <si>
    <t>年度资金总额：3.5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</si>
  <si>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</si>
  <si>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</si>
  <si>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</si>
  <si>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其他资金</t>
  </si>
  <si>
    <t>绩                    效                       目                        标</t>
  </si>
  <si>
    <t>实施期目标</t>
  </si>
  <si>
    <t>年度目标</t>
  </si>
  <si>
    <t xml:space="preserve">目标1: 通过收获试验，选择更合理的作业方法，更好为农民服务，免耕播种和平播产量更高，预期目标完成100%。                                                                目标2：                                                                目标3：                                                                        ...                                     
                          </t>
  </si>
  <si>
    <t xml:space="preserve">目标1:组织实施花生联合收获  分析整理前期采集的                                                                 试验数据，提出机具优化改进意见                                                                                                                               目标2：
目标3：                                                                        ...     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</si>
  <si>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</si>
  <si>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</si>
  <si>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</si>
  <si>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</si>
  <si>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</si>
  <si>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</si>
  <si>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</si>
  <si>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</si>
  <si>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现场会2次</t>
  </si>
  <si>
    <t>指标2：</t>
  </si>
  <si>
    <t>培训2次</t>
  </si>
  <si>
    <t>...</t>
  </si>
  <si>
    <t>质量指标</t>
  </si>
  <si>
    <t>试验成果验收
通过85%</t>
  </si>
  <si>
    <t>新机具演示</t>
  </si>
  <si>
    <t>时效指标</t>
  </si>
  <si>
    <t>2021年12月份项目
验收</t>
  </si>
  <si>
    <t>成本指标</t>
  </si>
  <si>
    <t>效益指标</t>
  </si>
  <si>
    <t>经济效益    指标</t>
  </si>
  <si>
    <t>达到80%</t>
  </si>
  <si>
    <t>经济效益</t>
  </si>
  <si>
    <t>社会效益     指标</t>
  </si>
  <si>
    <t>增收农民增收，减少劳动力</t>
  </si>
  <si>
    <t>社会效益</t>
  </si>
  <si>
    <t>生态效益    指标</t>
  </si>
  <si>
    <t>降低尘土，减少环境污染</t>
  </si>
  <si>
    <t>环境效益</t>
  </si>
  <si>
    <t xml:space="preserve">可持续影响  指标    </t>
  </si>
  <si>
    <t>保护土壤</t>
  </si>
  <si>
    <t>可持续影响效益</t>
  </si>
  <si>
    <t>满意度指标</t>
  </si>
  <si>
    <t>服务对象    满意度指标</t>
  </si>
  <si>
    <t>农民满意达95%</t>
  </si>
  <si>
    <t>服务对象满意度指标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</si>
</sst>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#,##0.0_);[Red]\(#,##0.0\)"/>
    <numFmt numFmtId="178" formatCode="00"/>
    <numFmt numFmtId="179" formatCode="* #,##0.00;* \-#,##0.00;* &quot;&quot;??;@"/>
    <numFmt numFmtId="180" formatCode="#,##0_ "/>
    <numFmt numFmtId="181" formatCode="#,##0.0000"/>
    <numFmt numFmtId="182" formatCode="#,##0_);[Red]\(#,##0\)"/>
  </numFmts>
  <fonts count="28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78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16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9" borderId="2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17" fillId="13" borderId="1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255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0" fontId="2" fillId="0" borderId="0" xfId="70" applyFont="1" applyFill="1" applyAlignment="1">
      <alignment horizontal="right"/>
    </xf>
    <xf numFmtId="0" fontId="0" fillId="0" borderId="0" xfId="70"/>
    <xf numFmtId="178" fontId="2" fillId="0" borderId="0" xfId="70" applyNumberFormat="1" applyFont="1" applyFill="1" applyAlignment="1">
      <alignment horizontal="center" vertical="center" wrapText="1"/>
    </xf>
    <xf numFmtId="176" fontId="4" fillId="0" borderId="0" xfId="70" applyNumberFormat="1" applyFont="1" applyFill="1" applyAlignment="1">
      <alignment horizontal="center" vertical="center"/>
    </xf>
    <xf numFmtId="49" fontId="4" fillId="0" borderId="0" xfId="70" applyNumberFormat="1" applyFont="1" applyFill="1" applyAlignment="1">
      <alignment horizontal="right" vertical="center"/>
    </xf>
    <xf numFmtId="0" fontId="4" fillId="0" borderId="0" xfId="70" applyNumberFormat="1" applyFont="1" applyFill="1" applyAlignment="1" applyProtection="1">
      <alignment vertical="center" wrapText="1"/>
    </xf>
    <xf numFmtId="177" fontId="4" fillId="0" borderId="0" xfId="70" applyNumberFormat="1" applyFont="1" applyFill="1" applyAlignment="1">
      <alignment vertical="center"/>
    </xf>
    <xf numFmtId="179" fontId="5" fillId="0" borderId="0" xfId="70" applyNumberFormat="1" applyFont="1" applyFill="1" applyAlignment="1" applyProtection="1">
      <alignment horizontal="center" vertical="center"/>
    </xf>
    <xf numFmtId="178" fontId="4" fillId="0" borderId="11" xfId="70" applyNumberFormat="1" applyFont="1" applyFill="1" applyBorder="1" applyAlignment="1">
      <alignment horizontal="left" vertical="center"/>
    </xf>
    <xf numFmtId="178" fontId="4" fillId="2" borderId="11" xfId="70" applyNumberFormat="1" applyFont="1" applyFill="1" applyBorder="1" applyAlignment="1">
      <alignment horizontal="left" vertical="center"/>
    </xf>
    <xf numFmtId="0" fontId="4" fillId="0" borderId="3" xfId="70" applyNumberFormat="1" applyFont="1" applyFill="1" applyBorder="1" applyAlignment="1" applyProtection="1">
      <alignment horizontal="centerContinuous" vertical="center"/>
    </xf>
    <xf numFmtId="0" fontId="4" fillId="0" borderId="4" xfId="70" applyNumberFormat="1" applyFont="1" applyFill="1" applyBorder="1" applyAlignment="1" applyProtection="1">
      <alignment horizontal="center" vertical="center" wrapText="1"/>
    </xf>
    <xf numFmtId="0" fontId="4" fillId="0" borderId="3" xfId="70" applyNumberFormat="1" applyFont="1" applyFill="1" applyBorder="1" applyAlignment="1" applyProtection="1">
      <alignment horizontal="center" vertical="center" wrapText="1"/>
    </xf>
    <xf numFmtId="0" fontId="3" fillId="0" borderId="3" xfId="70" applyNumberFormat="1" applyFont="1" applyFill="1" applyBorder="1" applyAlignment="1" applyProtection="1">
      <alignment horizontal="centerContinuous" vertical="center"/>
    </xf>
    <xf numFmtId="178" fontId="4" fillId="0" borderId="3" xfId="70" applyNumberFormat="1" applyFont="1" applyFill="1" applyBorder="1" applyAlignment="1">
      <alignment horizontal="center" vertical="center"/>
    </xf>
    <xf numFmtId="176" fontId="4" fillId="0" borderId="3" xfId="70" applyNumberFormat="1" applyFont="1" applyFill="1" applyBorder="1" applyAlignment="1">
      <alignment horizontal="center" vertical="center"/>
    </xf>
    <xf numFmtId="0" fontId="4" fillId="0" borderId="3" xfId="70" applyNumberFormat="1" applyFont="1" applyFill="1" applyBorder="1" applyAlignment="1">
      <alignment horizontal="center" vertical="center" wrapText="1"/>
    </xf>
    <xf numFmtId="178" fontId="4" fillId="0" borderId="12" xfId="70" applyNumberFormat="1" applyFont="1" applyBorder="1" applyAlignment="1">
      <alignment horizontal="center" vertical="center"/>
    </xf>
    <xf numFmtId="176" fontId="4" fillId="0" borderId="12" xfId="70" applyNumberFormat="1" applyFont="1" applyFill="1" applyBorder="1" applyAlignment="1">
      <alignment horizontal="center" vertical="center"/>
    </xf>
    <xf numFmtId="0" fontId="4" fillId="0" borderId="12" xfId="70" applyNumberFormat="1" applyFont="1" applyFill="1" applyBorder="1" applyAlignment="1">
      <alignment horizontal="center" vertical="center"/>
    </xf>
    <xf numFmtId="0" fontId="4" fillId="0" borderId="12" xfId="70" applyNumberFormat="1" applyFont="1" applyFill="1" applyBorder="1" applyAlignment="1" applyProtection="1">
      <alignment horizontal="center" vertical="center" wrapText="1"/>
    </xf>
    <xf numFmtId="49" fontId="2" fillId="0" borderId="3" xfId="70" applyNumberFormat="1" applyFont="1" applyFill="1" applyBorder="1" applyAlignment="1" applyProtection="1">
      <alignment horizontal="left" vertical="center"/>
    </xf>
    <xf numFmtId="180" fontId="2" fillId="0" borderId="3" xfId="70" applyNumberFormat="1" applyFont="1" applyFill="1" applyBorder="1" applyAlignment="1" applyProtection="1">
      <alignment horizontal="right" vertical="center"/>
    </xf>
    <xf numFmtId="0" fontId="4" fillId="0" borderId="0" xfId="70" applyFont="1" applyAlignment="1">
      <alignment horizontal="center" vertical="center"/>
    </xf>
    <xf numFmtId="0" fontId="4" fillId="0" borderId="11" xfId="70" applyFont="1" applyFill="1" applyBorder="1" applyAlignment="1">
      <alignment horizontal="center" vertical="center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0" fontId="3" fillId="0" borderId="4" xfId="70" applyNumberFormat="1" applyFont="1" applyFill="1" applyBorder="1" applyAlignment="1" applyProtection="1">
      <alignment horizontal="center" vertical="center" wrapText="1"/>
    </xf>
    <xf numFmtId="0" fontId="4" fillId="0" borderId="14" xfId="70" applyNumberFormat="1" applyFont="1" applyFill="1" applyBorder="1" applyAlignment="1" applyProtection="1">
      <alignment horizontal="center" vertical="center"/>
    </xf>
    <xf numFmtId="0" fontId="4" fillId="0" borderId="13" xfId="70" applyNumberFormat="1" applyFont="1" applyFill="1" applyBorder="1" applyAlignment="1" applyProtection="1">
      <alignment horizontal="center" vertical="center" wrapText="1"/>
    </xf>
    <xf numFmtId="0" fontId="4" fillId="0" borderId="14" xfId="70" applyNumberFormat="1" applyFont="1" applyFill="1" applyBorder="1" applyAlignment="1" applyProtection="1">
      <alignment horizontal="center" vertical="center" wrapText="1"/>
    </xf>
    <xf numFmtId="181" fontId="2" fillId="0" borderId="3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3" xfId="0" applyNumberFormat="1" applyFont="1" applyFill="1" applyBorder="1">
      <alignment vertical="center"/>
    </xf>
    <xf numFmtId="3" fontId="4" fillId="0" borderId="3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4" fillId="0" borderId="0" xfId="74" applyNumberFormat="1" applyFont="1" applyFill="1" applyAlignment="1" applyProtection="1">
      <alignment horizontal="center" vertical="center"/>
    </xf>
    <xf numFmtId="177" fontId="4" fillId="0" borderId="11" xfId="74" applyNumberFormat="1" applyFont="1" applyFill="1" applyBorder="1" applyAlignment="1" applyProtection="1">
      <alignment horizontal="center" vertical="center"/>
    </xf>
    <xf numFmtId="0" fontId="2" fillId="0" borderId="0" xfId="73" applyFill="1"/>
    <xf numFmtId="0" fontId="2" fillId="0" borderId="0" xfId="73"/>
    <xf numFmtId="179" fontId="2" fillId="0" borderId="0" xfId="73" applyNumberFormat="1" applyFont="1" applyFill="1" applyAlignment="1" applyProtection="1">
      <alignment vertical="center" wrapText="1"/>
    </xf>
    <xf numFmtId="179" fontId="4" fillId="0" borderId="0" xfId="73" applyNumberFormat="1" applyFont="1" applyFill="1" applyAlignment="1" applyProtection="1">
      <alignment horizontal="right" vertical="center"/>
    </xf>
    <xf numFmtId="177" fontId="4" fillId="0" borderId="0" xfId="73" applyNumberFormat="1" applyFont="1" applyFill="1" applyAlignment="1" applyProtection="1">
      <alignment horizontal="right" vertical="center"/>
    </xf>
    <xf numFmtId="177" fontId="4" fillId="0" borderId="0" xfId="73" applyNumberFormat="1" applyFont="1" applyFill="1" applyAlignment="1" applyProtection="1">
      <alignment vertical="center"/>
    </xf>
    <xf numFmtId="179" fontId="5" fillId="0" borderId="0" xfId="73" applyNumberFormat="1" applyFont="1" applyFill="1" applyAlignment="1" applyProtection="1">
      <alignment horizontal="center" vertical="center"/>
    </xf>
    <xf numFmtId="179" fontId="4" fillId="0" borderId="11" xfId="73" applyNumberFormat="1" applyFont="1" applyFill="1" applyBorder="1" applyAlignment="1" applyProtection="1">
      <alignment horizontal="left" vertical="center"/>
    </xf>
    <xf numFmtId="179" fontId="4" fillId="2" borderId="11" xfId="73" applyNumberFormat="1" applyFont="1" applyFill="1" applyBorder="1" applyAlignment="1" applyProtection="1">
      <alignment horizontal="left" vertical="center"/>
    </xf>
    <xf numFmtId="179" fontId="4" fillId="0" borderId="3" xfId="73" applyNumberFormat="1" applyFont="1" applyFill="1" applyBorder="1" applyAlignment="1" applyProtection="1">
      <alignment horizontal="centerContinuous" vertical="center"/>
    </xf>
    <xf numFmtId="179" fontId="4" fillId="0" borderId="1" xfId="73" applyNumberFormat="1" applyFont="1" applyFill="1" applyBorder="1" applyAlignment="1" applyProtection="1">
      <alignment horizontal="centerContinuous" vertical="center"/>
    </xf>
    <xf numFmtId="179" fontId="4" fillId="0" borderId="3" xfId="73" applyNumberFormat="1" applyFont="1" applyFill="1" applyBorder="1" applyAlignment="1" applyProtection="1">
      <alignment horizontal="center" vertical="center"/>
    </xf>
    <xf numFmtId="179" fontId="4" fillId="0" borderId="12" xfId="73" applyNumberFormat="1" applyFont="1" applyFill="1" applyBorder="1" applyAlignment="1" applyProtection="1">
      <alignment horizontal="center" vertical="center" wrapText="1"/>
    </xf>
    <xf numFmtId="179" fontId="4" fillId="0" borderId="8" xfId="73" applyNumberFormat="1" applyFont="1" applyFill="1" applyBorder="1" applyAlignment="1" applyProtection="1">
      <alignment horizontal="center" vertical="center" wrapText="1"/>
    </xf>
    <xf numFmtId="177" fontId="4" fillId="0" borderId="3" xfId="73" applyNumberFormat="1" applyFont="1" applyFill="1" applyBorder="1" applyAlignment="1" applyProtection="1">
      <alignment horizontal="center" vertical="center"/>
    </xf>
    <xf numFmtId="0" fontId="2" fillId="0" borderId="13" xfId="73" applyFill="1" applyBorder="1" applyAlignment="1">
      <alignment horizontal="center" vertical="center" wrapText="1"/>
    </xf>
    <xf numFmtId="49" fontId="2" fillId="0" borderId="3" xfId="73" applyNumberFormat="1" applyFill="1" applyBorder="1" applyAlignment="1">
      <alignment horizontal="center" vertical="center" wrapText="1"/>
    </xf>
    <xf numFmtId="49" fontId="2" fillId="0" borderId="3" xfId="73" applyNumberFormat="1" applyFont="1" applyFill="1" applyBorder="1" applyAlignment="1" applyProtection="1">
      <alignment horizontal="center" vertical="center" wrapText="1"/>
    </xf>
    <xf numFmtId="0" fontId="2" fillId="0" borderId="14" xfId="73" applyFill="1" applyBorder="1" applyAlignment="1">
      <alignment horizontal="center" vertical="center" wrapText="1"/>
    </xf>
    <xf numFmtId="0" fontId="2" fillId="0" borderId="3" xfId="73" applyFill="1" applyBorder="1" applyAlignment="1">
      <alignment horizontal="center" vertical="center" wrapText="1"/>
    </xf>
    <xf numFmtId="49" fontId="2" fillId="0" borderId="3" xfId="73" applyNumberFormat="1" applyFont="1" applyFill="1" applyBorder="1" applyAlignment="1">
      <alignment horizontal="center" vertical="center" wrapText="1"/>
    </xf>
    <xf numFmtId="179" fontId="4" fillId="0" borderId="3" xfId="73" applyNumberFormat="1" applyFont="1" applyFill="1" applyBorder="1" applyAlignment="1" applyProtection="1">
      <alignment vertical="center"/>
    </xf>
    <xf numFmtId="182" fontId="2" fillId="0" borderId="12" xfId="73" applyNumberFormat="1" applyFont="1" applyFill="1" applyBorder="1" applyAlignment="1" applyProtection="1">
      <alignment horizontal="right" vertical="center"/>
    </xf>
    <xf numFmtId="0" fontId="2" fillId="0" borderId="2" xfId="73" applyFont="1" applyFill="1" applyBorder="1" applyAlignment="1">
      <alignment horizontal="left" vertical="center" wrapText="1"/>
    </xf>
    <xf numFmtId="182" fontId="2" fillId="0" borderId="3" xfId="73" applyNumberFormat="1" applyFont="1" applyFill="1" applyBorder="1" applyAlignment="1" applyProtection="1">
      <alignment horizontal="right" vertical="center"/>
    </xf>
    <xf numFmtId="182" fontId="2" fillId="0" borderId="3" xfId="73" applyNumberFormat="1" applyFill="1" applyBorder="1" applyAlignment="1">
      <alignment horizontal="right" vertical="center"/>
    </xf>
    <xf numFmtId="49" fontId="2" fillId="0" borderId="3" xfId="73" applyNumberFormat="1" applyFill="1" applyBorder="1" applyAlignment="1">
      <alignment vertical="center"/>
    </xf>
    <xf numFmtId="49" fontId="4" fillId="0" borderId="2" xfId="73" applyNumberFormat="1" applyFont="1" applyFill="1" applyBorder="1" applyAlignment="1">
      <alignment horizontal="left" vertical="center"/>
    </xf>
    <xf numFmtId="0" fontId="2" fillId="0" borderId="3" xfId="73" applyFont="1" applyFill="1" applyBorder="1" applyAlignment="1">
      <alignment vertical="center" wrapText="1"/>
    </xf>
    <xf numFmtId="179" fontId="4" fillId="0" borderId="2" xfId="73" applyNumberFormat="1" applyFont="1" applyFill="1" applyBorder="1" applyAlignment="1" applyProtection="1">
      <alignment vertical="center"/>
    </xf>
    <xf numFmtId="49" fontId="2" fillId="0" borderId="3" xfId="73" applyNumberFormat="1" applyFont="1" applyFill="1" applyBorder="1" applyAlignment="1">
      <alignment vertical="center" wrapText="1"/>
    </xf>
    <xf numFmtId="3" fontId="4" fillId="0" borderId="2" xfId="73" applyNumberFormat="1" applyFont="1" applyFill="1" applyBorder="1" applyAlignment="1" applyProtection="1">
      <alignment vertical="center"/>
    </xf>
    <xf numFmtId="180" fontId="2" fillId="0" borderId="14" xfId="73" applyNumberFormat="1" applyFont="1" applyFill="1" applyBorder="1" applyAlignment="1" applyProtection="1">
      <alignment horizontal="right" vertical="center"/>
    </xf>
    <xf numFmtId="182" fontId="2" fillId="0" borderId="14" xfId="73" applyNumberFormat="1" applyFont="1" applyFill="1" applyBorder="1" applyAlignment="1" applyProtection="1">
      <alignment horizontal="right" vertical="center"/>
    </xf>
    <xf numFmtId="180" fontId="2" fillId="0" borderId="3" xfId="73" applyNumberFormat="1" applyFont="1" applyFill="1" applyBorder="1" applyAlignment="1" applyProtection="1">
      <alignment horizontal="right" vertical="center"/>
    </xf>
    <xf numFmtId="180" fontId="2" fillId="0" borderId="12" xfId="73" applyNumberFormat="1" applyFont="1" applyFill="1" applyBorder="1" applyAlignment="1" applyProtection="1">
      <alignment horizontal="right" vertical="center"/>
    </xf>
    <xf numFmtId="3" fontId="2" fillId="0" borderId="14" xfId="73" applyNumberFormat="1" applyFont="1" applyFill="1" applyBorder="1" applyAlignment="1" applyProtection="1">
      <alignment horizontal="right" vertical="center"/>
    </xf>
    <xf numFmtId="179" fontId="4" fillId="0" borderId="1" xfId="73" applyNumberFormat="1" applyFont="1" applyFill="1" applyBorder="1" applyAlignment="1" applyProtection="1">
      <alignment horizontal="center" vertical="center"/>
    </xf>
    <xf numFmtId="179" fontId="4" fillId="0" borderId="4" xfId="73" applyNumberFormat="1" applyFont="1" applyFill="1" applyBorder="1" applyAlignment="1" applyProtection="1">
      <alignment horizontal="center" vertical="center"/>
    </xf>
    <xf numFmtId="179" fontId="4" fillId="0" borderId="6" xfId="73" applyNumberFormat="1" applyFont="1" applyFill="1" applyBorder="1" applyAlignment="1" applyProtection="1">
      <alignment vertical="center"/>
    </xf>
    <xf numFmtId="3" fontId="2" fillId="0" borderId="0" xfId="73" applyNumberFormat="1" applyFill="1"/>
    <xf numFmtId="0" fontId="2" fillId="0" borderId="3" xfId="73" applyFont="1" applyFill="1" applyBorder="1" applyAlignment="1">
      <alignment horizontal="center" vertical="center"/>
    </xf>
    <xf numFmtId="0" fontId="2" fillId="0" borderId="3" xfId="73" applyFill="1" applyBorder="1" applyAlignment="1">
      <alignment horizontal="center" vertical="center"/>
    </xf>
    <xf numFmtId="182" fontId="2" fillId="0" borderId="3" xfId="73" applyNumberFormat="1" applyFill="1" applyBorder="1" applyAlignment="1">
      <alignment vertical="center"/>
    </xf>
    <xf numFmtId="3" fontId="2" fillId="0" borderId="3" xfId="73" applyNumberFormat="1" applyFill="1" applyBorder="1" applyAlignment="1">
      <alignment vertical="center"/>
    </xf>
    <xf numFmtId="0" fontId="2" fillId="0" borderId="3" xfId="73" applyFill="1" applyBorder="1"/>
    <xf numFmtId="182" fontId="2" fillId="0" borderId="3" xfId="73" applyNumberFormat="1" applyFont="1" applyFill="1" applyBorder="1" applyAlignment="1" applyProtection="1">
      <alignment vertical="center"/>
    </xf>
    <xf numFmtId="0" fontId="2" fillId="0" borderId="0" xfId="74" applyFont="1" applyFill="1" applyAlignment="1">
      <alignment vertical="center"/>
    </xf>
    <xf numFmtId="0" fontId="2" fillId="0" borderId="0" xfId="74"/>
    <xf numFmtId="178" fontId="4" fillId="0" borderId="0" xfId="74" applyNumberFormat="1" applyFont="1" applyFill="1" applyAlignment="1" applyProtection="1">
      <alignment horizontal="center" vertical="center"/>
    </xf>
    <xf numFmtId="176" fontId="4" fillId="0" borderId="0" xfId="74" applyNumberFormat="1" applyFont="1" applyFill="1" applyAlignment="1" applyProtection="1">
      <alignment horizontal="center" vertical="center"/>
    </xf>
    <xf numFmtId="0" fontId="4" fillId="0" borderId="0" xfId="74" applyNumberFormat="1" applyFont="1" applyFill="1" applyAlignment="1" applyProtection="1">
      <alignment horizontal="right" vertical="center"/>
    </xf>
    <xf numFmtId="0" fontId="4" fillId="0" borderId="0" xfId="74" applyNumberFormat="1" applyFont="1" applyFill="1" applyAlignment="1" applyProtection="1">
      <alignment horizontal="left" vertical="center" wrapText="1"/>
    </xf>
    <xf numFmtId="177" fontId="4" fillId="0" borderId="0" xfId="74" applyNumberFormat="1" applyFont="1" applyFill="1" applyAlignment="1" applyProtection="1">
      <alignment vertical="center"/>
    </xf>
    <xf numFmtId="0" fontId="5" fillId="0" borderId="0" xfId="74" applyNumberFormat="1" applyFont="1" applyFill="1" applyAlignment="1" applyProtection="1">
      <alignment horizontal="center" vertical="center"/>
    </xf>
    <xf numFmtId="178" fontId="4" fillId="0" borderId="11" xfId="74" applyNumberFormat="1" applyFont="1" applyFill="1" applyBorder="1" applyAlignment="1" applyProtection="1">
      <alignment horizontal="left" vertical="center"/>
    </xf>
    <xf numFmtId="178" fontId="4" fillId="2" borderId="11" xfId="74" applyNumberFormat="1" applyFont="1" applyFill="1" applyBorder="1" applyAlignment="1" applyProtection="1">
      <alignment horizontal="left" vertical="center"/>
    </xf>
    <xf numFmtId="0" fontId="4" fillId="0" borderId="3" xfId="74" applyNumberFormat="1" applyFont="1" applyFill="1" applyBorder="1" applyAlignment="1" applyProtection="1">
      <alignment horizontal="center" vertical="center"/>
    </xf>
    <xf numFmtId="0" fontId="4" fillId="0" borderId="3" xfId="74" applyNumberFormat="1" applyFont="1" applyFill="1" applyBorder="1" applyAlignment="1" applyProtection="1">
      <alignment horizontal="center" vertical="center" wrapText="1"/>
    </xf>
    <xf numFmtId="0" fontId="4" fillId="0" borderId="1" xfId="74" applyNumberFormat="1" applyFont="1" applyFill="1" applyBorder="1" applyAlignment="1" applyProtection="1">
      <alignment horizontal="center" vertical="center" wrapText="1"/>
    </xf>
    <xf numFmtId="0" fontId="4" fillId="0" borderId="2" xfId="74" applyNumberFormat="1" applyFont="1" applyFill="1" applyBorder="1" applyAlignment="1" applyProtection="1">
      <alignment horizontal="center" vertical="center" wrapText="1"/>
    </xf>
    <xf numFmtId="178" fontId="4" fillId="0" borderId="3" xfId="74" applyNumberFormat="1" applyFont="1" applyFill="1" applyBorder="1" applyAlignment="1" applyProtection="1">
      <alignment horizontal="center" vertical="center"/>
    </xf>
    <xf numFmtId="176" fontId="4" fillId="0" borderId="3" xfId="74" applyNumberFormat="1" applyFont="1" applyFill="1" applyBorder="1" applyAlignment="1" applyProtection="1">
      <alignment horizontal="center" vertical="center"/>
    </xf>
    <xf numFmtId="178" fontId="4" fillId="0" borderId="12" xfId="74" applyNumberFormat="1" applyFont="1" applyFill="1" applyBorder="1" applyAlignment="1" applyProtection="1">
      <alignment horizontal="center" vertical="center"/>
    </xf>
    <xf numFmtId="176" fontId="4" fillId="0" borderId="12" xfId="74" applyNumberFormat="1" applyFont="1" applyFill="1" applyBorder="1" applyAlignment="1" applyProtection="1">
      <alignment horizontal="center" vertical="center"/>
    </xf>
    <xf numFmtId="0" fontId="4" fillId="0" borderId="12" xfId="74" applyNumberFormat="1" applyFont="1" applyFill="1" applyBorder="1" applyAlignment="1" applyProtection="1">
      <alignment horizontal="center" vertical="center"/>
    </xf>
    <xf numFmtId="0" fontId="4" fillId="0" borderId="12" xfId="74" applyNumberFormat="1" applyFont="1" applyFill="1" applyBorder="1" applyAlignment="1" applyProtection="1">
      <alignment horizontal="center" vertical="center" wrapText="1"/>
    </xf>
    <xf numFmtId="49" fontId="2" fillId="0" borderId="1" xfId="74" applyNumberFormat="1" applyFont="1" applyFill="1" applyBorder="1" applyAlignment="1" applyProtection="1">
      <alignment horizontal="left" vertical="center"/>
    </xf>
    <xf numFmtId="49" fontId="2" fillId="0" borderId="3" xfId="74" applyNumberFormat="1" applyFont="1" applyFill="1" applyBorder="1" applyAlignment="1" applyProtection="1">
      <alignment horizontal="left" vertical="center"/>
    </xf>
    <xf numFmtId="49" fontId="2" fillId="0" borderId="2" xfId="74" applyNumberFormat="1" applyFont="1" applyFill="1" applyBorder="1" applyAlignment="1" applyProtection="1">
      <alignment horizontal="left" vertical="center"/>
    </xf>
    <xf numFmtId="3" fontId="2" fillId="0" borderId="3" xfId="74" applyNumberFormat="1" applyFont="1" applyFill="1" applyBorder="1" applyAlignment="1" applyProtection="1">
      <alignment horizontal="right" vertical="center"/>
    </xf>
    <xf numFmtId="3" fontId="2" fillId="0" borderId="2" xfId="74" applyNumberFormat="1" applyFont="1" applyFill="1" applyBorder="1" applyAlignment="1" applyProtection="1">
      <alignment horizontal="right" vertical="center"/>
    </xf>
    <xf numFmtId="3" fontId="2" fillId="0" borderId="1" xfId="74" applyNumberFormat="1" applyFont="1" applyFill="1" applyBorder="1" applyAlignment="1" applyProtection="1">
      <alignment horizontal="right" vertical="center"/>
    </xf>
    <xf numFmtId="177" fontId="4" fillId="0" borderId="11" xfId="74" applyNumberFormat="1" applyFont="1" applyFill="1" applyBorder="1" applyAlignment="1" applyProtection="1">
      <alignment vertical="center"/>
    </xf>
    <xf numFmtId="0" fontId="4" fillId="0" borderId="4" xfId="74" applyNumberFormat="1" applyFont="1" applyFill="1" applyBorder="1" applyAlignment="1" applyProtection="1">
      <alignment horizontal="center" vertical="center" wrapText="1"/>
    </xf>
    <xf numFmtId="3" fontId="2" fillId="0" borderId="0" xfId="74" applyNumberFormat="1" applyFont="1" applyFill="1" applyAlignment="1">
      <alignment vertical="center"/>
    </xf>
    <xf numFmtId="0" fontId="2" fillId="0" borderId="0" xfId="72" applyFont="1" applyFill="1"/>
    <xf numFmtId="0" fontId="2" fillId="0" borderId="0" xfId="72"/>
    <xf numFmtId="178" fontId="2" fillId="0" borderId="0" xfId="72" applyNumberFormat="1" applyFont="1" applyFill="1" applyAlignment="1" applyProtection="1">
      <alignment horizontal="center" vertical="center" wrapText="1"/>
    </xf>
    <xf numFmtId="176" fontId="4" fillId="0" borderId="0" xfId="72" applyNumberFormat="1" applyFont="1" applyFill="1" applyAlignment="1" applyProtection="1">
      <alignment horizontal="center" vertical="center"/>
    </xf>
    <xf numFmtId="0" fontId="4" fillId="3" borderId="0" xfId="72" applyNumberFormat="1" applyFont="1" applyFill="1" applyAlignment="1" applyProtection="1">
      <alignment horizontal="right" vertical="center" wrapText="1"/>
    </xf>
    <xf numFmtId="0" fontId="4" fillId="3" borderId="0" xfId="72" applyNumberFormat="1" applyFont="1" applyFill="1" applyAlignment="1" applyProtection="1">
      <alignment vertical="center" wrapText="1"/>
    </xf>
    <xf numFmtId="177" fontId="4" fillId="3" borderId="0" xfId="72" applyNumberFormat="1" applyFont="1" applyFill="1" applyAlignment="1" applyProtection="1">
      <alignment vertical="center" wrapText="1"/>
    </xf>
    <xf numFmtId="178" fontId="5" fillId="0" borderId="0" xfId="72" applyNumberFormat="1" applyFont="1" applyFill="1" applyAlignment="1" applyProtection="1">
      <alignment horizontal="center" vertical="center"/>
    </xf>
    <xf numFmtId="178" fontId="4" fillId="0" borderId="11" xfId="72" applyNumberFormat="1" applyFont="1" applyFill="1" applyBorder="1" applyAlignment="1" applyProtection="1">
      <alignment horizontal="left" vertical="center"/>
    </xf>
    <xf numFmtId="178" fontId="4" fillId="2" borderId="11" xfId="72" applyNumberFormat="1" applyFont="1" applyFill="1" applyBorder="1" applyAlignment="1" applyProtection="1">
      <alignment horizontal="left" vertical="center"/>
    </xf>
    <xf numFmtId="0" fontId="4" fillId="0" borderId="3" xfId="72" applyNumberFormat="1" applyFont="1" applyFill="1" applyBorder="1" applyAlignment="1" applyProtection="1">
      <alignment horizontal="center" vertical="center"/>
    </xf>
    <xf numFmtId="0" fontId="4" fillId="3" borderId="3" xfId="72" applyNumberFormat="1" applyFont="1" applyFill="1" applyBorder="1" applyAlignment="1" applyProtection="1">
      <alignment horizontal="center" vertical="center" wrapText="1"/>
    </xf>
    <xf numFmtId="0" fontId="4" fillId="3" borderId="1" xfId="72" applyNumberFormat="1" applyFont="1" applyFill="1" applyBorder="1" applyAlignment="1" applyProtection="1">
      <alignment horizontal="center" vertical="center" wrapText="1"/>
    </xf>
    <xf numFmtId="0" fontId="4" fillId="3" borderId="1" xfId="72" applyNumberFormat="1" applyFont="1" applyFill="1" applyBorder="1" applyAlignment="1" applyProtection="1">
      <alignment horizontal="center" vertical="center"/>
    </xf>
    <xf numFmtId="0" fontId="4" fillId="3" borderId="2" xfId="72" applyNumberFormat="1" applyFont="1" applyFill="1" applyBorder="1" applyAlignment="1" applyProtection="1">
      <alignment horizontal="center" vertical="center"/>
    </xf>
    <xf numFmtId="178" fontId="4" fillId="0" borderId="3" xfId="72" applyNumberFormat="1" applyFont="1" applyFill="1" applyBorder="1" applyAlignment="1" applyProtection="1">
      <alignment horizontal="center" vertical="center"/>
    </xf>
    <xf numFmtId="176" fontId="4" fillId="0" borderId="3" xfId="72" applyNumberFormat="1" applyFont="1" applyFill="1" applyBorder="1" applyAlignment="1" applyProtection="1">
      <alignment horizontal="center" vertical="center"/>
    </xf>
    <xf numFmtId="0" fontId="4" fillId="3" borderId="12" xfId="72" applyNumberFormat="1" applyFont="1" applyFill="1" applyBorder="1" applyAlignment="1" applyProtection="1">
      <alignment horizontal="center" vertical="center" wrapText="1"/>
    </xf>
    <xf numFmtId="0" fontId="4" fillId="3" borderId="14" xfId="72" applyNumberFormat="1" applyFont="1" applyFill="1" applyBorder="1" applyAlignment="1" applyProtection="1">
      <alignment horizontal="center" vertical="center" wrapText="1"/>
    </xf>
    <xf numFmtId="0" fontId="4" fillId="3" borderId="15" xfId="72" applyNumberFormat="1" applyFont="1" applyFill="1" applyBorder="1" applyAlignment="1" applyProtection="1">
      <alignment horizontal="center" vertical="center"/>
    </xf>
    <xf numFmtId="178" fontId="4" fillId="0" borderId="12" xfId="72" applyNumberFormat="1" applyFont="1" applyFill="1" applyBorder="1" applyAlignment="1" applyProtection="1">
      <alignment horizontal="center" vertical="center"/>
    </xf>
    <xf numFmtId="176" fontId="4" fillId="0" borderId="12" xfId="72" applyNumberFormat="1" applyFont="1" applyFill="1" applyBorder="1" applyAlignment="1" applyProtection="1">
      <alignment horizontal="center" vertical="center"/>
    </xf>
    <xf numFmtId="176" fontId="4" fillId="0" borderId="5" xfId="72" applyNumberFormat="1" applyFont="1" applyFill="1" applyBorder="1" applyAlignment="1" applyProtection="1">
      <alignment horizontal="center" vertical="center"/>
    </xf>
    <xf numFmtId="49" fontId="4" fillId="0" borderId="12" xfId="72" applyNumberFormat="1" applyFont="1" applyFill="1" applyBorder="1" applyAlignment="1" applyProtection="1">
      <alignment horizontal="center" vertical="center" wrapText="1"/>
    </xf>
    <xf numFmtId="0" fontId="4" fillId="0" borderId="7" xfId="72" applyNumberFormat="1" applyFont="1" applyFill="1" applyBorder="1" applyAlignment="1" applyProtection="1">
      <alignment horizontal="center" vertical="center" wrapText="1"/>
    </xf>
    <xf numFmtId="0" fontId="4" fillId="0" borderId="12" xfId="72" applyNumberFormat="1" applyFont="1" applyFill="1" applyBorder="1" applyAlignment="1" applyProtection="1">
      <alignment horizontal="center" vertical="center" wrapText="1"/>
    </xf>
    <xf numFmtId="0" fontId="4" fillId="0" borderId="13" xfId="72" applyNumberFormat="1" applyFont="1" applyFill="1" applyBorder="1" applyAlignment="1" applyProtection="1">
      <alignment horizontal="center" vertical="center" wrapText="1"/>
    </xf>
    <xf numFmtId="49" fontId="2" fillId="0" borderId="1" xfId="72" applyNumberFormat="1" applyFont="1" applyFill="1" applyBorder="1" applyAlignment="1" applyProtection="1">
      <alignment horizontal="left" vertical="center"/>
    </xf>
    <xf numFmtId="3" fontId="2" fillId="0" borderId="1" xfId="72" applyNumberFormat="1" applyFont="1" applyFill="1" applyBorder="1" applyAlignment="1" applyProtection="1">
      <alignment horizontal="right" vertical="center"/>
    </xf>
    <xf numFmtId="177" fontId="4" fillId="0" borderId="0" xfId="72" applyNumberFormat="1" applyFont="1" applyFill="1" applyAlignment="1" applyProtection="1">
      <alignment horizontal="center" vertical="center"/>
    </xf>
    <xf numFmtId="177" fontId="4" fillId="3" borderId="0" xfId="72" applyNumberFormat="1" applyFont="1" applyFill="1" applyAlignment="1" applyProtection="1">
      <alignment horizontal="center" vertical="center" wrapText="1"/>
    </xf>
    <xf numFmtId="0" fontId="4" fillId="3" borderId="4" xfId="72" applyNumberFormat="1" applyFont="1" applyFill="1" applyBorder="1" applyAlignment="1" applyProtection="1">
      <alignment horizontal="center" vertical="center"/>
    </xf>
    <xf numFmtId="0" fontId="4" fillId="3" borderId="12" xfId="72" applyNumberFormat="1" applyFont="1" applyFill="1" applyBorder="1" applyAlignment="1" applyProtection="1">
      <alignment horizontal="center" vertical="center"/>
    </xf>
    <xf numFmtId="49" fontId="2" fillId="3" borderId="7" xfId="72" applyNumberFormat="1" applyFont="1" applyFill="1" applyBorder="1" applyAlignment="1">
      <alignment horizontal="center" vertical="center" wrapText="1"/>
    </xf>
    <xf numFmtId="49" fontId="2" fillId="3" borderId="12" xfId="72" applyNumberFormat="1" applyFill="1" applyBorder="1" applyAlignment="1">
      <alignment horizontal="center" vertical="center" wrapText="1"/>
    </xf>
    <xf numFmtId="0" fontId="4" fillId="3" borderId="13" xfId="72" applyNumberFormat="1" applyFont="1" applyFill="1" applyBorder="1" applyAlignment="1" applyProtection="1">
      <alignment horizontal="center" vertical="center" wrapText="1"/>
    </xf>
    <xf numFmtId="49" fontId="2" fillId="3" borderId="13" xfId="72" applyNumberFormat="1" applyFont="1" applyFill="1" applyBorder="1" applyAlignment="1">
      <alignment vertical="center"/>
    </xf>
    <xf numFmtId="0" fontId="4" fillId="3" borderId="14" xfId="72" applyNumberFormat="1" applyFont="1" applyFill="1" applyBorder="1" applyAlignment="1" applyProtection="1">
      <alignment horizontal="center" vertical="center"/>
    </xf>
    <xf numFmtId="49" fontId="2" fillId="3" borderId="3" xfId="72" applyNumberFormat="1" applyFill="1" applyBorder="1" applyAlignment="1">
      <alignment horizontal="center" vertical="center" wrapText="1"/>
    </xf>
    <xf numFmtId="3" fontId="2" fillId="0" borderId="3" xfId="72" applyNumberFormat="1" applyFont="1" applyFill="1" applyBorder="1" applyAlignment="1" applyProtection="1">
      <alignment horizontal="right" vertical="center"/>
    </xf>
    <xf numFmtId="3" fontId="2" fillId="0" borderId="0" xfId="72" applyNumberFormat="1" applyFont="1" applyFill="1"/>
    <xf numFmtId="0" fontId="2" fillId="0" borderId="0" xfId="71" applyFill="1"/>
    <xf numFmtId="0" fontId="2" fillId="0" borderId="0" xfId="71"/>
    <xf numFmtId="179" fontId="2" fillId="0" borderId="0" xfId="71" applyNumberFormat="1" applyFont="1" applyFill="1" applyAlignment="1" applyProtection="1">
      <alignment vertical="center" wrapText="1"/>
    </xf>
    <xf numFmtId="179" fontId="4" fillId="0" borderId="0" xfId="71" applyNumberFormat="1" applyFont="1" applyFill="1" applyAlignment="1" applyProtection="1">
      <alignment horizontal="right" vertical="center"/>
    </xf>
    <xf numFmtId="177" fontId="4" fillId="0" borderId="0" xfId="71" applyNumberFormat="1" applyFont="1" applyFill="1" applyAlignment="1" applyProtection="1">
      <alignment horizontal="right" vertical="center"/>
    </xf>
    <xf numFmtId="177" fontId="4" fillId="0" borderId="0" xfId="71" applyNumberFormat="1" applyFont="1" applyFill="1" applyAlignment="1" applyProtection="1">
      <alignment vertical="center"/>
    </xf>
    <xf numFmtId="179" fontId="5" fillId="0" borderId="0" xfId="71" applyNumberFormat="1" applyFont="1" applyFill="1" applyAlignment="1" applyProtection="1">
      <alignment horizontal="center" vertical="center"/>
    </xf>
    <xf numFmtId="179" fontId="4" fillId="0" borderId="11" xfId="71" applyNumberFormat="1" applyFont="1" applyFill="1" applyBorder="1" applyAlignment="1" applyProtection="1">
      <alignment horizontal="left" vertical="center"/>
    </xf>
    <xf numFmtId="179" fontId="4" fillId="2" borderId="11" xfId="71" applyNumberFormat="1" applyFont="1" applyFill="1" applyBorder="1" applyAlignment="1" applyProtection="1">
      <alignment horizontal="left" vertical="center"/>
    </xf>
    <xf numFmtId="179" fontId="4" fillId="0" borderId="3" xfId="71" applyNumberFormat="1" applyFont="1" applyFill="1" applyBorder="1" applyAlignment="1" applyProtection="1">
      <alignment horizontal="centerContinuous" vertical="center"/>
    </xf>
    <xf numFmtId="179" fontId="4" fillId="0" borderId="1" xfId="71" applyNumberFormat="1" applyFont="1" applyFill="1" applyBorder="1" applyAlignment="1" applyProtection="1">
      <alignment horizontal="centerContinuous" vertical="center"/>
    </xf>
    <xf numFmtId="179" fontId="4" fillId="0" borderId="1" xfId="71" applyNumberFormat="1" applyFont="1" applyFill="1" applyBorder="1" applyAlignment="1" applyProtection="1">
      <alignment horizontal="center" vertical="center"/>
    </xf>
    <xf numFmtId="179" fontId="4" fillId="0" borderId="2" xfId="71" applyNumberFormat="1" applyFont="1" applyFill="1" applyBorder="1" applyAlignment="1" applyProtection="1">
      <alignment horizontal="center" vertical="center"/>
    </xf>
    <xf numFmtId="179" fontId="4" fillId="0" borderId="12" xfId="71" applyNumberFormat="1" applyFont="1" applyFill="1" applyBorder="1" applyAlignment="1" applyProtection="1">
      <alignment horizontal="center" vertical="center" wrapText="1"/>
    </xf>
    <xf numFmtId="179" fontId="4" fillId="0" borderId="8" xfId="71" applyNumberFormat="1" applyFont="1" applyFill="1" applyBorder="1" applyAlignment="1" applyProtection="1">
      <alignment horizontal="center" vertical="center" wrapText="1"/>
    </xf>
    <xf numFmtId="177" fontId="4" fillId="0" borderId="3" xfId="71" applyNumberFormat="1" applyFont="1" applyFill="1" applyBorder="1" applyAlignment="1" applyProtection="1">
      <alignment horizontal="center" vertical="center"/>
    </xf>
    <xf numFmtId="0" fontId="2" fillId="0" borderId="13" xfId="71" applyFill="1" applyBorder="1" applyAlignment="1">
      <alignment horizontal="center" vertical="center" wrapText="1"/>
    </xf>
    <xf numFmtId="49" fontId="2" fillId="0" borderId="3" xfId="71" applyNumberFormat="1" applyFill="1" applyBorder="1" applyAlignment="1">
      <alignment horizontal="center" vertical="center" wrapText="1"/>
    </xf>
    <xf numFmtId="49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14" xfId="71" applyFill="1" applyBorder="1" applyAlignment="1">
      <alignment horizontal="center" vertical="center" wrapText="1"/>
    </xf>
    <xf numFmtId="0" fontId="2" fillId="0" borderId="3" xfId="71" applyFill="1" applyBorder="1" applyAlignment="1">
      <alignment horizontal="center" vertical="center" wrapText="1"/>
    </xf>
    <xf numFmtId="49" fontId="2" fillId="0" borderId="3" xfId="71" applyNumberFormat="1" applyFont="1" applyFill="1" applyBorder="1" applyAlignment="1">
      <alignment horizontal="center" vertical="center" wrapText="1"/>
    </xf>
    <xf numFmtId="179" fontId="4" fillId="0" borderId="3" xfId="71" applyNumberFormat="1" applyFont="1" applyFill="1" applyBorder="1" applyAlignment="1" applyProtection="1">
      <alignment vertical="center"/>
    </xf>
    <xf numFmtId="180" fontId="2" fillId="0" borderId="12" xfId="71" applyNumberFormat="1" applyFont="1" applyFill="1" applyBorder="1" applyAlignment="1" applyProtection="1">
      <alignment horizontal="right" vertical="center"/>
    </xf>
    <xf numFmtId="0" fontId="2" fillId="0" borderId="2" xfId="73" applyFill="1" applyBorder="1" applyAlignment="1">
      <alignment horizontal="left" vertical="center" wrapText="1"/>
    </xf>
    <xf numFmtId="180" fontId="2" fillId="0" borderId="3" xfId="71" applyNumberFormat="1" applyFill="1" applyBorder="1" applyAlignment="1">
      <alignment horizontal="right" vertical="center"/>
    </xf>
    <xf numFmtId="49" fontId="2" fillId="0" borderId="3" xfId="71" applyNumberFormat="1" applyFill="1" applyBorder="1" applyAlignment="1">
      <alignment vertical="center"/>
    </xf>
    <xf numFmtId="0" fontId="2" fillId="0" borderId="3" xfId="71" applyFont="1" applyFill="1" applyBorder="1" applyAlignment="1">
      <alignment vertical="center" wrapText="1"/>
    </xf>
    <xf numFmtId="49" fontId="2" fillId="0" borderId="3" xfId="71" applyNumberFormat="1" applyFont="1" applyFill="1" applyBorder="1" applyAlignment="1">
      <alignment vertical="center" wrapText="1"/>
    </xf>
    <xf numFmtId="3" fontId="2" fillId="0" borderId="3" xfId="71" applyNumberFormat="1" applyFill="1" applyBorder="1" applyAlignment="1">
      <alignment horizontal="right" vertical="center"/>
    </xf>
    <xf numFmtId="180" fontId="2" fillId="0" borderId="3" xfId="71" applyNumberFormat="1" applyFont="1" applyFill="1" applyBorder="1" applyAlignment="1" applyProtection="1">
      <alignment horizontal="right" vertical="center"/>
    </xf>
    <xf numFmtId="4" fontId="2" fillId="0" borderId="14" xfId="71" applyNumberFormat="1" applyFont="1" applyFill="1" applyBorder="1" applyAlignment="1" applyProtection="1">
      <alignment horizontal="right" vertical="center"/>
    </xf>
    <xf numFmtId="182" fontId="2" fillId="0" borderId="14" xfId="71" applyNumberFormat="1" applyFill="1" applyBorder="1" applyAlignment="1">
      <alignment horizontal="right" vertical="center"/>
    </xf>
    <xf numFmtId="182" fontId="2" fillId="0" borderId="14" xfId="71" applyNumberFormat="1" applyFont="1" applyFill="1" applyBorder="1" applyAlignment="1">
      <alignment horizontal="right" vertical="center"/>
    </xf>
    <xf numFmtId="182" fontId="2" fillId="0" borderId="14" xfId="71" applyNumberFormat="1" applyFont="1" applyFill="1" applyBorder="1" applyAlignment="1" applyProtection="1">
      <alignment horizontal="right" vertical="center"/>
    </xf>
    <xf numFmtId="4" fontId="2" fillId="0" borderId="3" xfId="71" applyNumberFormat="1" applyFont="1" applyFill="1" applyBorder="1" applyAlignment="1" applyProtection="1">
      <alignment horizontal="right" vertical="center"/>
    </xf>
    <xf numFmtId="179" fontId="4" fillId="0" borderId="3" xfId="71" applyNumberFormat="1" applyFont="1" applyFill="1" applyBorder="1" applyAlignment="1" applyProtection="1">
      <alignment horizontal="center" vertical="center"/>
    </xf>
    <xf numFmtId="0" fontId="0" fillId="0" borderId="3" xfId="0" applyBorder="1">
      <alignment vertical="center"/>
    </xf>
    <xf numFmtId="180" fontId="2" fillId="0" borderId="14" xfId="71" applyNumberFormat="1" applyFont="1" applyFill="1" applyBorder="1" applyAlignment="1" applyProtection="1">
      <alignment horizontal="right" vertical="center"/>
    </xf>
    <xf numFmtId="179" fontId="4" fillId="0" borderId="4" xfId="71" applyNumberFormat="1" applyFont="1" applyFill="1" applyBorder="1" applyAlignment="1" applyProtection="1">
      <alignment horizontal="center" vertical="center"/>
    </xf>
    <xf numFmtId="179" fontId="4" fillId="0" borderId="6" xfId="71" applyNumberFormat="1" applyFont="1" applyFill="1" applyBorder="1" applyAlignment="1" applyProtection="1">
      <alignment vertical="center"/>
    </xf>
    <xf numFmtId="3" fontId="2" fillId="0" borderId="0" xfId="71" applyNumberFormat="1" applyFill="1"/>
    <xf numFmtId="177" fontId="4" fillId="0" borderId="0" xfId="71" applyNumberFormat="1" applyFont="1" applyFill="1" applyAlignment="1" applyProtection="1">
      <alignment horizontal="center" vertical="center"/>
    </xf>
    <xf numFmtId="49" fontId="2" fillId="0" borderId="3" xfId="71" applyNumberFormat="1" applyFill="1" applyBorder="1" applyAlignment="1" applyProtection="1">
      <alignment horizontal="center" vertical="center" wrapText="1"/>
    </xf>
    <xf numFmtId="3" fontId="2" fillId="0" borderId="3" xfId="71" applyNumberFormat="1" applyFont="1" applyFill="1" applyBorder="1" applyAlignment="1">
      <alignment horizontal="right" vertical="center"/>
    </xf>
    <xf numFmtId="3" fontId="2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1F00A2E0530A09008B00A2" xfId="72"/>
    <cellStyle name="常规_515BF58EC52A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opLeftCell="A3" workbookViewId="0">
      <selection activeCell="D11" sqref="D11"/>
    </sheetView>
  </sheetViews>
  <sheetFormatPr defaultColWidth="6.875" defaultRowHeight="11.25"/>
  <cols>
    <col min="1" max="1" width="33.5" style="214" customWidth="1"/>
    <col min="2" max="2" width="12.5" style="214" customWidth="1"/>
    <col min="3" max="3" width="23.375" style="214" customWidth="1"/>
    <col min="4" max="4" width="12.5" style="214" customWidth="1"/>
    <col min="5" max="5" width="11.625" style="214" customWidth="1"/>
    <col min="6" max="6" width="12.75" style="214" customWidth="1"/>
    <col min="7" max="9" width="14.75" style="214" customWidth="1"/>
    <col min="10" max="11" width="10.75" style="214" customWidth="1"/>
    <col min="12" max="12" width="11.875" style="214" customWidth="1"/>
    <col min="13" max="13" width="12.25" style="214" customWidth="1"/>
    <col min="14" max="14" width="13.25" style="214" customWidth="1"/>
    <col min="15" max="16384" width="6.875" style="214"/>
  </cols>
  <sheetData>
    <row r="1" customHeight="1"/>
    <row r="2" ht="24.95" customHeight="1" spans="1:14">
      <c r="A2" s="215"/>
      <c r="B2" s="216"/>
      <c r="C2" s="216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55" t="s">
        <v>0</v>
      </c>
    </row>
    <row r="3" ht="24.95" customHeight="1" spans="1:14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ht="24.95" customHeight="1" spans="1:14">
      <c r="A4" s="220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18"/>
      <c r="N4" s="255" t="s">
        <v>3</v>
      </c>
    </row>
    <row r="5" ht="24.95" customHeight="1" spans="1:14">
      <c r="A5" s="222" t="s">
        <v>4</v>
      </c>
      <c r="B5" s="223"/>
      <c r="C5" s="224" t="s">
        <v>5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52"/>
    </row>
    <row r="6" ht="24.95" customHeight="1" spans="1:17">
      <c r="A6" s="226" t="s">
        <v>6</v>
      </c>
      <c r="B6" s="226" t="s">
        <v>7</v>
      </c>
      <c r="C6" s="227" t="s">
        <v>8</v>
      </c>
      <c r="D6" s="228" t="s">
        <v>9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13"/>
      <c r="P6" s="213"/>
      <c r="Q6" s="213"/>
    </row>
    <row r="7" ht="24.95" customHeight="1" spans="1:17">
      <c r="A7" s="229"/>
      <c r="B7" s="229"/>
      <c r="C7" s="229"/>
      <c r="D7" s="230" t="s">
        <v>10</v>
      </c>
      <c r="E7" s="231" t="s">
        <v>11</v>
      </c>
      <c r="F7" s="231"/>
      <c r="G7" s="231"/>
      <c r="H7" s="231"/>
      <c r="I7" s="231"/>
      <c r="J7" s="231"/>
      <c r="K7" s="256" t="s">
        <v>12</v>
      </c>
      <c r="L7" s="234" t="s">
        <v>13</v>
      </c>
      <c r="M7" s="230" t="s">
        <v>14</v>
      </c>
      <c r="N7" s="230" t="s">
        <v>15</v>
      </c>
      <c r="O7" s="213"/>
      <c r="P7" s="213"/>
      <c r="Q7" s="213"/>
    </row>
    <row r="8" ht="24.95" customHeight="1" spans="1:18">
      <c r="A8" s="232"/>
      <c r="B8" s="229"/>
      <c r="C8" s="232"/>
      <c r="D8" s="233"/>
      <c r="E8" s="230" t="s">
        <v>16</v>
      </c>
      <c r="F8" s="230" t="s">
        <v>17</v>
      </c>
      <c r="G8" s="234" t="s">
        <v>18</v>
      </c>
      <c r="H8" s="230" t="s">
        <v>19</v>
      </c>
      <c r="I8" s="234" t="s">
        <v>20</v>
      </c>
      <c r="J8" s="230" t="s">
        <v>21</v>
      </c>
      <c r="K8" s="256"/>
      <c r="L8" s="233"/>
      <c r="M8" s="233"/>
      <c r="N8" s="233"/>
      <c r="O8" s="213"/>
      <c r="P8" s="213"/>
      <c r="Q8" s="213"/>
      <c r="R8" s="213"/>
    </row>
    <row r="9" s="213" customFormat="1" ht="24.75" customHeight="1" spans="1:14">
      <c r="A9" s="235" t="s">
        <v>22</v>
      </c>
      <c r="B9" s="236">
        <v>11495154</v>
      </c>
      <c r="C9" s="237" t="s">
        <v>23</v>
      </c>
      <c r="D9" s="238">
        <v>10630154</v>
      </c>
      <c r="E9" s="238">
        <v>10630154</v>
      </c>
      <c r="F9" s="238">
        <v>10190154</v>
      </c>
      <c r="G9" s="238">
        <v>0</v>
      </c>
      <c r="H9" s="238">
        <v>0</v>
      </c>
      <c r="I9" s="238">
        <v>440000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</row>
    <row r="10" s="213" customFormat="1" ht="24.75" customHeight="1" spans="1:14">
      <c r="A10" s="239" t="s">
        <v>24</v>
      </c>
      <c r="B10" s="236">
        <v>11055154</v>
      </c>
      <c r="C10" s="123" t="s">
        <v>25</v>
      </c>
      <c r="D10" s="238">
        <v>8031691</v>
      </c>
      <c r="E10" s="238">
        <v>8031691</v>
      </c>
      <c r="F10" s="238">
        <v>8031691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</row>
    <row r="11" s="213" customFormat="1" ht="24.75" customHeight="1" spans="1:14">
      <c r="A11" s="240" t="s">
        <v>26</v>
      </c>
      <c r="B11" s="236">
        <v>0</v>
      </c>
      <c r="C11" s="125" t="s">
        <v>27</v>
      </c>
      <c r="D11" s="238">
        <v>1123903</v>
      </c>
      <c r="E11" s="238">
        <v>1123903</v>
      </c>
      <c r="F11" s="238">
        <v>683903</v>
      </c>
      <c r="G11" s="238">
        <v>0</v>
      </c>
      <c r="H11" s="238">
        <v>0</v>
      </c>
      <c r="I11" s="238">
        <v>440000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</row>
    <row r="12" s="213" customFormat="1" ht="24.75" customHeight="1" spans="1:14">
      <c r="A12" s="239" t="s">
        <v>28</v>
      </c>
      <c r="B12" s="236">
        <v>0</v>
      </c>
      <c r="C12" s="125" t="s">
        <v>29</v>
      </c>
      <c r="D12" s="238">
        <v>1474560</v>
      </c>
      <c r="E12" s="238">
        <v>1474560</v>
      </c>
      <c r="F12" s="238">
        <v>1474560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</row>
    <row r="13" s="213" customFormat="1" ht="24.95" customHeight="1" spans="1:14">
      <c r="A13" s="241" t="s">
        <v>30</v>
      </c>
      <c r="B13" s="236">
        <v>440000</v>
      </c>
      <c r="C13" s="125" t="s">
        <v>31</v>
      </c>
      <c r="D13" s="238">
        <v>865000</v>
      </c>
      <c r="E13" s="238">
        <v>865000</v>
      </c>
      <c r="F13" s="238">
        <v>865000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</row>
    <row r="14" s="213" customFormat="1" ht="24.95" customHeight="1" spans="1:14">
      <c r="A14" s="241" t="s">
        <v>32</v>
      </c>
      <c r="B14" s="236">
        <v>0</v>
      </c>
      <c r="C14" s="125" t="s">
        <v>33</v>
      </c>
      <c r="D14" s="242">
        <v>865000</v>
      </c>
      <c r="E14" s="242">
        <v>865000</v>
      </c>
      <c r="F14" s="242">
        <v>865000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</row>
    <row r="15" s="213" customFormat="1" ht="24.95" customHeight="1" spans="1:14">
      <c r="A15" s="235" t="s">
        <v>34</v>
      </c>
      <c r="B15" s="243">
        <v>0</v>
      </c>
      <c r="C15" s="127" t="s">
        <v>35</v>
      </c>
      <c r="D15" s="242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57">
        <v>0</v>
      </c>
    </row>
    <row r="16" s="213" customFormat="1" ht="24.95" customHeight="1" spans="1:14">
      <c r="A16" s="235" t="s">
        <v>36</v>
      </c>
      <c r="B16" s="244">
        <v>0</v>
      </c>
      <c r="C16" s="107" t="s">
        <v>37</v>
      </c>
      <c r="D16" s="245">
        <v>0</v>
      </c>
      <c r="E16" s="245">
        <v>0</v>
      </c>
      <c r="F16" s="246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6">
        <v>0</v>
      </c>
      <c r="M16" s="245">
        <v>0</v>
      </c>
      <c r="N16" s="246">
        <v>0</v>
      </c>
    </row>
    <row r="17" s="213" customFormat="1" ht="24.95" customHeight="1" spans="1:14">
      <c r="A17" s="235" t="s">
        <v>38</v>
      </c>
      <c r="B17" s="244">
        <v>0</v>
      </c>
      <c r="C17" s="107" t="s">
        <v>39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</row>
    <row r="18" s="213" customFormat="1" ht="24.95" customHeight="1" spans="1:14">
      <c r="A18" s="235" t="s">
        <v>40</v>
      </c>
      <c r="B18" s="248">
        <v>0</v>
      </c>
      <c r="C18" s="107" t="s">
        <v>41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</row>
    <row r="19" s="213" customFormat="1" ht="24.95" customHeight="1" spans="1:14">
      <c r="A19" s="235"/>
      <c r="B19" s="243"/>
      <c r="C19" s="249" t="s">
        <v>42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</row>
    <row r="20" ht="24.95" customHeight="1" spans="1:16">
      <c r="A20" s="235"/>
      <c r="B20" s="250"/>
      <c r="C20" s="235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13"/>
      <c r="P20" s="213"/>
    </row>
    <row r="21" ht="24.95" customHeight="1" spans="1:16">
      <c r="A21" s="235"/>
      <c r="B21" s="250"/>
      <c r="C21" s="235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13"/>
      <c r="P21" s="213"/>
    </row>
    <row r="22" s="213" customFormat="1" ht="24.95" customHeight="1" spans="1:15">
      <c r="A22" s="224" t="s">
        <v>43</v>
      </c>
      <c r="B22" s="243">
        <v>11495154</v>
      </c>
      <c r="C22" s="252" t="s">
        <v>44</v>
      </c>
      <c r="D22" s="243">
        <v>11495154</v>
      </c>
      <c r="E22" s="243">
        <v>11495154</v>
      </c>
      <c r="F22" s="243">
        <v>11055154</v>
      </c>
      <c r="G22" s="243">
        <v>0</v>
      </c>
      <c r="H22" s="243">
        <v>0</v>
      </c>
      <c r="I22" s="243">
        <v>440000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58"/>
    </row>
    <row r="23" ht="24" customHeight="1" spans="1:14">
      <c r="A23" s="253"/>
      <c r="B23" s="213"/>
      <c r="C23" s="21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</row>
    <row r="24" spans="2:14">
      <c r="B24" s="213"/>
      <c r="C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2:14">
      <c r="B25" s="213"/>
      <c r="C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3:14">
      <c r="C26" s="213"/>
      <c r="D26" s="213"/>
      <c r="E26" s="213"/>
      <c r="F26" s="213"/>
      <c r="G26" s="213"/>
      <c r="H26" s="213"/>
      <c r="I26" s="213"/>
      <c r="J26" s="213"/>
      <c r="K26" s="213"/>
      <c r="M26" s="213"/>
      <c r="N26" s="213"/>
    </row>
    <row r="27" spans="3:14">
      <c r="C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5:14"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5:14">
      <c r="E29" s="213"/>
      <c r="F29" s="213"/>
      <c r="G29" s="213"/>
      <c r="H29" s="213"/>
      <c r="I29" s="213"/>
      <c r="J29" s="213"/>
      <c r="K29" s="213"/>
      <c r="L29" s="213"/>
      <c r="M29" s="213"/>
      <c r="N29" s="213"/>
    </row>
    <row r="30" spans="5:14"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5:14"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>
      <c r="A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4:14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4:14"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4:13">
      <c r="D35" s="213"/>
      <c r="E35" s="213"/>
      <c r="F35" s="213"/>
      <c r="G35" s="213"/>
      <c r="H35" s="213"/>
      <c r="I35" s="213"/>
      <c r="J35" s="213"/>
      <c r="K35" s="213"/>
      <c r="M35" s="213"/>
    </row>
    <row r="36" spans="4:13">
      <c r="D36" s="213"/>
      <c r="E36" s="213"/>
      <c r="F36" s="213"/>
      <c r="G36" s="213"/>
      <c r="H36" s="213"/>
      <c r="I36" s="213"/>
      <c r="J36" s="213"/>
      <c r="K36" s="213"/>
      <c r="M36" s="213"/>
    </row>
    <row r="37" spans="5:13">
      <c r="E37" s="213"/>
      <c r="F37" s="213"/>
      <c r="G37" s="213"/>
      <c r="H37" s="213"/>
      <c r="I37" s="213"/>
      <c r="J37" s="213"/>
      <c r="K37" s="213"/>
      <c r="M37" s="213"/>
    </row>
    <row r="38" spans="4:13">
      <c r="D38" s="213"/>
      <c r="E38" s="213"/>
      <c r="F38" s="213"/>
      <c r="G38" s="213"/>
      <c r="H38" s="213"/>
      <c r="I38" s="213"/>
      <c r="J38" s="213"/>
      <c r="K38" s="213"/>
      <c r="L38" s="213"/>
      <c r="M38" s="213"/>
    </row>
    <row r="39" spans="4:13">
      <c r="D39" s="213"/>
      <c r="E39" s="213"/>
      <c r="F39" s="213"/>
      <c r="G39" s="213"/>
      <c r="H39" s="213"/>
      <c r="I39" s="213"/>
      <c r="L39" s="213"/>
      <c r="M39" s="213"/>
    </row>
    <row r="40" spans="4:13">
      <c r="D40" s="213"/>
      <c r="E40" s="213"/>
      <c r="F40" s="213"/>
      <c r="G40" s="213"/>
      <c r="H40" s="213"/>
      <c r="I40" s="213"/>
      <c r="L40" s="213"/>
      <c r="M40" s="213"/>
    </row>
    <row r="41" spans="12:13">
      <c r="L41" s="213"/>
      <c r="M41" s="213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5"/>
  <sheetViews>
    <sheetView showGridLines="0" showZeros="0" workbookViewId="0">
      <selection activeCell="A3" sqref="A3:O3"/>
    </sheetView>
  </sheetViews>
  <sheetFormatPr defaultColWidth="6.875" defaultRowHeight="11.25"/>
  <cols>
    <col min="1" max="3" width="3.5" style="173" customWidth="1"/>
    <col min="4" max="4" width="12.375" style="173" customWidth="1"/>
    <col min="5" max="5" width="18.5" style="173" customWidth="1"/>
    <col min="6" max="16" width="15.5" style="173" customWidth="1"/>
    <col min="17" max="16384" width="6.875" style="173"/>
  </cols>
  <sheetData>
    <row r="1" ht="25.5" customHeight="1" spans="1:16">
      <c r="A1" s="174"/>
      <c r="B1" s="174"/>
      <c r="C1" s="175"/>
      <c r="D1" s="176"/>
      <c r="E1" s="177"/>
      <c r="F1" s="177"/>
      <c r="G1" s="177"/>
      <c r="H1" s="178"/>
      <c r="I1" s="178"/>
      <c r="J1" s="178"/>
      <c r="K1" s="178"/>
      <c r="L1" s="178"/>
      <c r="M1" s="178"/>
      <c r="N1" s="178"/>
      <c r="O1" s="178"/>
      <c r="P1" s="201" t="s">
        <v>45</v>
      </c>
    </row>
    <row r="2" ht="25.5" customHeight="1" spans="1:16">
      <c r="A2" s="179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ht="25.5" customHeight="1" spans="1:16">
      <c r="A3" s="180" t="s">
        <v>47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202" t="s">
        <v>3</v>
      </c>
    </row>
    <row r="4" ht="20.25" customHeight="1" spans="1:16">
      <c r="A4" s="182" t="s">
        <v>48</v>
      </c>
      <c r="B4" s="182"/>
      <c r="C4" s="182"/>
      <c r="D4" s="183" t="s">
        <v>49</v>
      </c>
      <c r="E4" s="183" t="s">
        <v>50</v>
      </c>
      <c r="F4" s="184" t="s">
        <v>51</v>
      </c>
      <c r="G4" s="185" t="s">
        <v>11</v>
      </c>
      <c r="H4" s="186"/>
      <c r="I4" s="186"/>
      <c r="J4" s="186"/>
      <c r="K4" s="186"/>
      <c r="L4" s="203"/>
      <c r="M4" s="204" t="s">
        <v>12</v>
      </c>
      <c r="N4" s="205" t="s">
        <v>13</v>
      </c>
      <c r="O4" s="206" t="s">
        <v>14</v>
      </c>
      <c r="P4" s="183" t="s">
        <v>15</v>
      </c>
    </row>
    <row r="5" ht="24.75" customHeight="1" spans="1:16">
      <c r="A5" s="187" t="s">
        <v>52</v>
      </c>
      <c r="B5" s="188" t="s">
        <v>53</v>
      </c>
      <c r="C5" s="188" t="s">
        <v>54</v>
      </c>
      <c r="D5" s="189"/>
      <c r="E5" s="183"/>
      <c r="F5" s="183"/>
      <c r="G5" s="190" t="s">
        <v>16</v>
      </c>
      <c r="H5" s="191" t="s">
        <v>17</v>
      </c>
      <c r="I5" s="207" t="s">
        <v>18</v>
      </c>
      <c r="J5" s="207" t="s">
        <v>19</v>
      </c>
      <c r="K5" s="207" t="s">
        <v>20</v>
      </c>
      <c r="L5" s="208" t="s">
        <v>55</v>
      </c>
      <c r="M5" s="209"/>
      <c r="N5" s="210"/>
      <c r="O5" s="210"/>
      <c r="P5" s="183"/>
    </row>
    <row r="6" ht="20.25" customHeight="1" spans="1:16">
      <c r="A6" s="192" t="s">
        <v>56</v>
      </c>
      <c r="B6" s="193" t="s">
        <v>56</v>
      </c>
      <c r="C6" s="194" t="s">
        <v>56</v>
      </c>
      <c r="D6" s="195" t="s">
        <v>56</v>
      </c>
      <c r="E6" s="196" t="s">
        <v>56</v>
      </c>
      <c r="F6" s="197">
        <v>1</v>
      </c>
      <c r="G6" s="198">
        <v>2</v>
      </c>
      <c r="H6" s="197">
        <v>3</v>
      </c>
      <c r="I6" s="197">
        <v>4</v>
      </c>
      <c r="J6" s="197">
        <v>5</v>
      </c>
      <c r="K6" s="197">
        <v>6</v>
      </c>
      <c r="L6" s="197">
        <v>7</v>
      </c>
      <c r="M6" s="197">
        <v>8</v>
      </c>
      <c r="N6" s="197">
        <v>9</v>
      </c>
      <c r="O6" s="197">
        <v>10</v>
      </c>
      <c r="P6" s="197">
        <v>11</v>
      </c>
    </row>
    <row r="7" s="172" customFormat="1" ht="20.1" customHeight="1" spans="1:17">
      <c r="A7" s="199"/>
      <c r="B7" s="199"/>
      <c r="C7" s="199"/>
      <c r="D7" s="199"/>
      <c r="E7" s="199" t="s">
        <v>10</v>
      </c>
      <c r="F7" s="200">
        <f t="shared" ref="F7:P7" si="0">F8</f>
        <v>11495154</v>
      </c>
      <c r="G7" s="200">
        <f t="shared" si="0"/>
        <v>11495154</v>
      </c>
      <c r="H7" s="200">
        <f t="shared" si="0"/>
        <v>11055154</v>
      </c>
      <c r="I7" s="200">
        <f t="shared" si="0"/>
        <v>0</v>
      </c>
      <c r="J7" s="200">
        <f t="shared" si="0"/>
        <v>0</v>
      </c>
      <c r="K7" s="200">
        <f t="shared" si="0"/>
        <v>440000</v>
      </c>
      <c r="L7" s="200">
        <f t="shared" si="0"/>
        <v>0</v>
      </c>
      <c r="M7" s="200">
        <f t="shared" si="0"/>
        <v>0</v>
      </c>
      <c r="N7" s="200">
        <f t="shared" si="0"/>
        <v>0</v>
      </c>
      <c r="O7" s="200">
        <f t="shared" si="0"/>
        <v>0</v>
      </c>
      <c r="P7" s="211">
        <f t="shared" si="0"/>
        <v>0</v>
      </c>
      <c r="Q7" s="212"/>
    </row>
    <row r="8" ht="20.1" customHeight="1" spans="1:16">
      <c r="A8" s="199"/>
      <c r="B8" s="199"/>
      <c r="C8" s="199"/>
      <c r="D8" s="199" t="s">
        <v>57</v>
      </c>
      <c r="E8" s="199" t="s">
        <v>58</v>
      </c>
      <c r="F8" s="200">
        <f t="shared" ref="F8:P8" si="1">F9+F19+F27</f>
        <v>11495154</v>
      </c>
      <c r="G8" s="200">
        <f t="shared" si="1"/>
        <v>11495154</v>
      </c>
      <c r="H8" s="200">
        <f t="shared" si="1"/>
        <v>11055154</v>
      </c>
      <c r="I8" s="200">
        <f t="shared" si="1"/>
        <v>0</v>
      </c>
      <c r="J8" s="200">
        <f t="shared" si="1"/>
        <v>0</v>
      </c>
      <c r="K8" s="200">
        <f t="shared" si="1"/>
        <v>440000</v>
      </c>
      <c r="L8" s="200">
        <f t="shared" si="1"/>
        <v>0</v>
      </c>
      <c r="M8" s="200">
        <f t="shared" si="1"/>
        <v>0</v>
      </c>
      <c r="N8" s="200">
        <f t="shared" si="1"/>
        <v>0</v>
      </c>
      <c r="O8" s="200">
        <f t="shared" si="1"/>
        <v>0</v>
      </c>
      <c r="P8" s="211">
        <f t="shared" si="1"/>
        <v>0</v>
      </c>
    </row>
    <row r="9" ht="20.1" customHeight="1" spans="1:16">
      <c r="A9" s="199"/>
      <c r="B9" s="199"/>
      <c r="C9" s="199"/>
      <c r="D9" s="199" t="s">
        <v>59</v>
      </c>
      <c r="E9" s="199" t="s">
        <v>60</v>
      </c>
      <c r="F9" s="200">
        <f t="shared" ref="F9:P9" si="2">SUM(F10:F18)</f>
        <v>5085979</v>
      </c>
      <c r="G9" s="200">
        <f t="shared" si="2"/>
        <v>5085979</v>
      </c>
      <c r="H9" s="200">
        <f t="shared" si="2"/>
        <v>4791479</v>
      </c>
      <c r="I9" s="200">
        <f t="shared" si="2"/>
        <v>0</v>
      </c>
      <c r="J9" s="200">
        <f t="shared" si="2"/>
        <v>0</v>
      </c>
      <c r="K9" s="200">
        <f t="shared" si="2"/>
        <v>294500</v>
      </c>
      <c r="L9" s="200">
        <f t="shared" si="2"/>
        <v>0</v>
      </c>
      <c r="M9" s="200">
        <f t="shared" si="2"/>
        <v>0</v>
      </c>
      <c r="N9" s="200">
        <f t="shared" si="2"/>
        <v>0</v>
      </c>
      <c r="O9" s="200">
        <f t="shared" si="2"/>
        <v>0</v>
      </c>
      <c r="P9" s="211">
        <f t="shared" si="2"/>
        <v>0</v>
      </c>
    </row>
    <row r="10" ht="20.1" customHeight="1" spans="1:16">
      <c r="A10" s="199" t="s">
        <v>61</v>
      </c>
      <c r="B10" s="199" t="s">
        <v>62</v>
      </c>
      <c r="C10" s="199" t="s">
        <v>63</v>
      </c>
      <c r="D10" s="199" t="s">
        <v>64</v>
      </c>
      <c r="E10" s="199" t="s">
        <v>65</v>
      </c>
      <c r="F10" s="200">
        <v>697309</v>
      </c>
      <c r="G10" s="200">
        <v>697309</v>
      </c>
      <c r="H10" s="200">
        <v>697309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11">
        <v>0</v>
      </c>
    </row>
    <row r="11" ht="20.1" customHeight="1" spans="1:16">
      <c r="A11" s="199" t="s">
        <v>61</v>
      </c>
      <c r="B11" s="199" t="s">
        <v>62</v>
      </c>
      <c r="C11" s="199" t="s">
        <v>62</v>
      </c>
      <c r="D11" s="199" t="s">
        <v>64</v>
      </c>
      <c r="E11" s="199" t="s">
        <v>66</v>
      </c>
      <c r="F11" s="200">
        <v>218515</v>
      </c>
      <c r="G11" s="200">
        <v>218515</v>
      </c>
      <c r="H11" s="200">
        <v>218515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11">
        <v>0</v>
      </c>
    </row>
    <row r="12" ht="20.1" customHeight="1" spans="1:16">
      <c r="A12" s="199" t="s">
        <v>61</v>
      </c>
      <c r="B12" s="199" t="s">
        <v>67</v>
      </c>
      <c r="C12" s="199" t="s">
        <v>67</v>
      </c>
      <c r="D12" s="199" t="s">
        <v>64</v>
      </c>
      <c r="E12" s="199" t="s">
        <v>68</v>
      </c>
      <c r="F12" s="200">
        <v>5177</v>
      </c>
      <c r="G12" s="200">
        <v>5177</v>
      </c>
      <c r="H12" s="200">
        <v>5177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11">
        <v>0</v>
      </c>
    </row>
    <row r="13" ht="20.1" customHeight="1" spans="1:16">
      <c r="A13" s="199" t="s">
        <v>69</v>
      </c>
      <c r="B13" s="199" t="s">
        <v>70</v>
      </c>
      <c r="C13" s="199" t="s">
        <v>63</v>
      </c>
      <c r="D13" s="199" t="s">
        <v>64</v>
      </c>
      <c r="E13" s="199" t="s">
        <v>71</v>
      </c>
      <c r="F13" s="200">
        <v>183365</v>
      </c>
      <c r="G13" s="200">
        <v>183365</v>
      </c>
      <c r="H13" s="200">
        <v>183365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11">
        <v>0</v>
      </c>
    </row>
    <row r="14" ht="20.1" customHeight="1" spans="1:16">
      <c r="A14" s="199" t="s">
        <v>69</v>
      </c>
      <c r="B14" s="199" t="s">
        <v>70</v>
      </c>
      <c r="C14" s="199" t="s">
        <v>72</v>
      </c>
      <c r="D14" s="199" t="s">
        <v>64</v>
      </c>
      <c r="E14" s="199" t="s">
        <v>73</v>
      </c>
      <c r="F14" s="200">
        <v>124899</v>
      </c>
      <c r="G14" s="200">
        <v>124899</v>
      </c>
      <c r="H14" s="200">
        <v>124899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11">
        <v>0</v>
      </c>
    </row>
    <row r="15" ht="20.1" customHeight="1" spans="1:16">
      <c r="A15" s="199" t="s">
        <v>74</v>
      </c>
      <c r="B15" s="199" t="s">
        <v>75</v>
      </c>
      <c r="C15" s="199" t="s">
        <v>75</v>
      </c>
      <c r="D15" s="199" t="s">
        <v>64</v>
      </c>
      <c r="E15" s="199" t="s">
        <v>76</v>
      </c>
      <c r="F15" s="200">
        <v>3516393</v>
      </c>
      <c r="G15" s="200">
        <v>3516393</v>
      </c>
      <c r="H15" s="200">
        <v>3221893</v>
      </c>
      <c r="I15" s="200">
        <v>0</v>
      </c>
      <c r="J15" s="200">
        <v>0</v>
      </c>
      <c r="K15" s="200">
        <v>294500</v>
      </c>
      <c r="L15" s="200">
        <v>0</v>
      </c>
      <c r="M15" s="200">
        <v>0</v>
      </c>
      <c r="N15" s="200">
        <v>0</v>
      </c>
      <c r="O15" s="200">
        <v>0</v>
      </c>
      <c r="P15" s="211">
        <v>0</v>
      </c>
    </row>
    <row r="16" ht="20.1" customHeight="1" spans="1:16">
      <c r="A16" s="199" t="s">
        <v>74</v>
      </c>
      <c r="B16" s="199" t="s">
        <v>75</v>
      </c>
      <c r="C16" s="199" t="s">
        <v>77</v>
      </c>
      <c r="D16" s="199" t="s">
        <v>64</v>
      </c>
      <c r="E16" s="199" t="s">
        <v>78</v>
      </c>
      <c r="F16" s="200">
        <v>35000</v>
      </c>
      <c r="G16" s="200">
        <v>35000</v>
      </c>
      <c r="H16" s="200">
        <v>35000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11">
        <v>0</v>
      </c>
    </row>
    <row r="17" ht="20.1" customHeight="1" spans="1:16">
      <c r="A17" s="199" t="s">
        <v>74</v>
      </c>
      <c r="B17" s="199" t="s">
        <v>75</v>
      </c>
      <c r="C17" s="199" t="s">
        <v>67</v>
      </c>
      <c r="D17" s="199" t="s">
        <v>64</v>
      </c>
      <c r="E17" s="199" t="s">
        <v>79</v>
      </c>
      <c r="F17" s="200">
        <v>150000</v>
      </c>
      <c r="G17" s="200">
        <v>150000</v>
      </c>
      <c r="H17" s="200">
        <v>150000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11">
        <v>0</v>
      </c>
    </row>
    <row r="18" ht="20.1" customHeight="1" spans="1:16">
      <c r="A18" s="199" t="s">
        <v>80</v>
      </c>
      <c r="B18" s="199" t="s">
        <v>63</v>
      </c>
      <c r="C18" s="199" t="s">
        <v>75</v>
      </c>
      <c r="D18" s="199" t="s">
        <v>64</v>
      </c>
      <c r="E18" s="199" t="s">
        <v>81</v>
      </c>
      <c r="F18" s="200">
        <v>155321</v>
      </c>
      <c r="G18" s="200">
        <v>155321</v>
      </c>
      <c r="H18" s="200">
        <v>155321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11">
        <v>0</v>
      </c>
    </row>
    <row r="19" ht="20.1" customHeight="1" spans="1:16">
      <c r="A19" s="199"/>
      <c r="B19" s="199"/>
      <c r="C19" s="199"/>
      <c r="D19" s="199" t="s">
        <v>82</v>
      </c>
      <c r="E19" s="199" t="s">
        <v>83</v>
      </c>
      <c r="F19" s="200">
        <f t="shared" ref="F19:P19" si="3">SUM(F20:F26)</f>
        <v>4040499</v>
      </c>
      <c r="G19" s="200">
        <f t="shared" si="3"/>
        <v>4040499</v>
      </c>
      <c r="H19" s="200">
        <f t="shared" si="3"/>
        <v>3894999</v>
      </c>
      <c r="I19" s="200">
        <f t="shared" si="3"/>
        <v>0</v>
      </c>
      <c r="J19" s="200">
        <f t="shared" si="3"/>
        <v>0</v>
      </c>
      <c r="K19" s="200">
        <f t="shared" si="3"/>
        <v>145500</v>
      </c>
      <c r="L19" s="200">
        <f t="shared" si="3"/>
        <v>0</v>
      </c>
      <c r="M19" s="200">
        <f t="shared" si="3"/>
        <v>0</v>
      </c>
      <c r="N19" s="200">
        <f t="shared" si="3"/>
        <v>0</v>
      </c>
      <c r="O19" s="200">
        <f t="shared" si="3"/>
        <v>0</v>
      </c>
      <c r="P19" s="211">
        <f t="shared" si="3"/>
        <v>0</v>
      </c>
    </row>
    <row r="20" ht="20.1" customHeight="1" spans="1:16">
      <c r="A20" s="199" t="s">
        <v>61</v>
      </c>
      <c r="B20" s="199" t="s">
        <v>62</v>
      </c>
      <c r="C20" s="199" t="s">
        <v>63</v>
      </c>
      <c r="D20" s="199" t="s">
        <v>84</v>
      </c>
      <c r="E20" s="199" t="s">
        <v>65</v>
      </c>
      <c r="F20" s="200">
        <v>460047</v>
      </c>
      <c r="G20" s="200">
        <v>460047</v>
      </c>
      <c r="H20" s="200">
        <v>460047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11">
        <v>0</v>
      </c>
    </row>
    <row r="21" ht="20.1" customHeight="1" spans="1:16">
      <c r="A21" s="199" t="s">
        <v>61</v>
      </c>
      <c r="B21" s="199" t="s">
        <v>62</v>
      </c>
      <c r="C21" s="199" t="s">
        <v>62</v>
      </c>
      <c r="D21" s="199" t="s">
        <v>84</v>
      </c>
      <c r="E21" s="199" t="s">
        <v>66</v>
      </c>
      <c r="F21" s="200">
        <v>248175</v>
      </c>
      <c r="G21" s="200">
        <v>248175</v>
      </c>
      <c r="H21" s="200">
        <v>248175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11">
        <v>0</v>
      </c>
    </row>
    <row r="22" ht="20.1" customHeight="1" spans="1:16">
      <c r="A22" s="199" t="s">
        <v>61</v>
      </c>
      <c r="B22" s="199" t="s">
        <v>67</v>
      </c>
      <c r="C22" s="199" t="s">
        <v>67</v>
      </c>
      <c r="D22" s="199" t="s">
        <v>84</v>
      </c>
      <c r="E22" s="199" t="s">
        <v>68</v>
      </c>
      <c r="F22" s="200">
        <v>17062</v>
      </c>
      <c r="G22" s="200">
        <v>17062</v>
      </c>
      <c r="H22" s="200">
        <v>17062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11">
        <v>0</v>
      </c>
    </row>
    <row r="23" ht="20.1" customHeight="1" spans="1:16">
      <c r="A23" s="199" t="s">
        <v>69</v>
      </c>
      <c r="B23" s="199" t="s">
        <v>70</v>
      </c>
      <c r="C23" s="199" t="s">
        <v>63</v>
      </c>
      <c r="D23" s="199" t="s">
        <v>84</v>
      </c>
      <c r="E23" s="199" t="s">
        <v>71</v>
      </c>
      <c r="F23" s="200">
        <v>174498</v>
      </c>
      <c r="G23" s="200">
        <v>174498</v>
      </c>
      <c r="H23" s="200">
        <v>174498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11">
        <v>0</v>
      </c>
    </row>
    <row r="24" ht="20.1" customHeight="1" spans="1:16">
      <c r="A24" s="199" t="s">
        <v>69</v>
      </c>
      <c r="B24" s="199" t="s">
        <v>70</v>
      </c>
      <c r="C24" s="199" t="s">
        <v>72</v>
      </c>
      <c r="D24" s="199" t="s">
        <v>84</v>
      </c>
      <c r="E24" s="199" t="s">
        <v>73</v>
      </c>
      <c r="F24" s="200">
        <v>118472</v>
      </c>
      <c r="G24" s="200">
        <v>118472</v>
      </c>
      <c r="H24" s="200">
        <v>118472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11">
        <v>0</v>
      </c>
    </row>
    <row r="25" ht="20.1" customHeight="1" spans="1:16">
      <c r="A25" s="199" t="s">
        <v>74</v>
      </c>
      <c r="B25" s="199" t="s">
        <v>75</v>
      </c>
      <c r="C25" s="199" t="s">
        <v>85</v>
      </c>
      <c r="D25" s="199" t="s">
        <v>84</v>
      </c>
      <c r="E25" s="199" t="s">
        <v>86</v>
      </c>
      <c r="F25" s="200">
        <v>2836114</v>
      </c>
      <c r="G25" s="200">
        <v>2836114</v>
      </c>
      <c r="H25" s="200">
        <v>2690614</v>
      </c>
      <c r="I25" s="200">
        <v>0</v>
      </c>
      <c r="J25" s="200">
        <v>0</v>
      </c>
      <c r="K25" s="200">
        <v>145500</v>
      </c>
      <c r="L25" s="200">
        <v>0</v>
      </c>
      <c r="M25" s="200">
        <v>0</v>
      </c>
      <c r="N25" s="200">
        <v>0</v>
      </c>
      <c r="O25" s="200">
        <v>0</v>
      </c>
      <c r="P25" s="211">
        <v>0</v>
      </c>
    </row>
    <row r="26" ht="20.1" customHeight="1" spans="1:16">
      <c r="A26" s="199" t="s">
        <v>80</v>
      </c>
      <c r="B26" s="199" t="s">
        <v>63</v>
      </c>
      <c r="C26" s="199" t="s">
        <v>75</v>
      </c>
      <c r="D26" s="199" t="s">
        <v>84</v>
      </c>
      <c r="E26" s="199" t="s">
        <v>81</v>
      </c>
      <c r="F26" s="200">
        <v>186131</v>
      </c>
      <c r="G26" s="200">
        <v>186131</v>
      </c>
      <c r="H26" s="200">
        <v>186131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11">
        <v>0</v>
      </c>
    </row>
    <row r="27" ht="20.1" customHeight="1" spans="1:16">
      <c r="A27" s="199"/>
      <c r="B27" s="199"/>
      <c r="C27" s="199"/>
      <c r="D27" s="199" t="s">
        <v>87</v>
      </c>
      <c r="E27" s="199" t="s">
        <v>88</v>
      </c>
      <c r="F27" s="200">
        <f t="shared" ref="F27:P27" si="4">SUM(F28:F35)</f>
        <v>2368676</v>
      </c>
      <c r="G27" s="200">
        <f t="shared" si="4"/>
        <v>2368676</v>
      </c>
      <c r="H27" s="200">
        <f t="shared" si="4"/>
        <v>2368676</v>
      </c>
      <c r="I27" s="200">
        <f t="shared" si="4"/>
        <v>0</v>
      </c>
      <c r="J27" s="200">
        <f t="shared" si="4"/>
        <v>0</v>
      </c>
      <c r="K27" s="200">
        <f t="shared" si="4"/>
        <v>0</v>
      </c>
      <c r="L27" s="200">
        <f t="shared" si="4"/>
        <v>0</v>
      </c>
      <c r="M27" s="200">
        <f t="shared" si="4"/>
        <v>0</v>
      </c>
      <c r="N27" s="200">
        <f t="shared" si="4"/>
        <v>0</v>
      </c>
      <c r="O27" s="200">
        <f t="shared" si="4"/>
        <v>0</v>
      </c>
      <c r="P27" s="211">
        <f t="shared" si="4"/>
        <v>0</v>
      </c>
    </row>
    <row r="28" ht="20.1" customHeight="1" spans="1:16">
      <c r="A28" s="199" t="s">
        <v>61</v>
      </c>
      <c r="B28" s="199" t="s">
        <v>62</v>
      </c>
      <c r="C28" s="199" t="s">
        <v>63</v>
      </c>
      <c r="D28" s="199" t="s">
        <v>89</v>
      </c>
      <c r="E28" s="199" t="s">
        <v>65</v>
      </c>
      <c r="F28" s="200">
        <v>299420</v>
      </c>
      <c r="G28" s="200">
        <v>299420</v>
      </c>
      <c r="H28" s="200">
        <v>299420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11">
        <v>0</v>
      </c>
    </row>
    <row r="29" ht="20.1" customHeight="1" spans="1:16">
      <c r="A29" s="199" t="s">
        <v>61</v>
      </c>
      <c r="B29" s="199" t="s">
        <v>62</v>
      </c>
      <c r="C29" s="199" t="s">
        <v>62</v>
      </c>
      <c r="D29" s="199" t="s">
        <v>89</v>
      </c>
      <c r="E29" s="199" t="s">
        <v>66</v>
      </c>
      <c r="F29" s="200">
        <v>133799</v>
      </c>
      <c r="G29" s="200">
        <v>133799</v>
      </c>
      <c r="H29" s="200">
        <v>133799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11">
        <v>0</v>
      </c>
    </row>
    <row r="30" ht="20.1" customHeight="1" spans="1:16">
      <c r="A30" s="199" t="s">
        <v>61</v>
      </c>
      <c r="B30" s="199" t="s">
        <v>67</v>
      </c>
      <c r="C30" s="199" t="s">
        <v>67</v>
      </c>
      <c r="D30" s="199" t="s">
        <v>89</v>
      </c>
      <c r="E30" s="199" t="s">
        <v>68</v>
      </c>
      <c r="F30" s="200">
        <v>9199</v>
      </c>
      <c r="G30" s="200">
        <v>9199</v>
      </c>
      <c r="H30" s="200">
        <v>9199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11">
        <v>0</v>
      </c>
    </row>
    <row r="31" ht="20.1" customHeight="1" spans="1:16">
      <c r="A31" s="199" t="s">
        <v>69</v>
      </c>
      <c r="B31" s="199" t="s">
        <v>70</v>
      </c>
      <c r="C31" s="199" t="s">
        <v>63</v>
      </c>
      <c r="D31" s="199" t="s">
        <v>89</v>
      </c>
      <c r="E31" s="199" t="s">
        <v>71</v>
      </c>
      <c r="F31" s="200">
        <v>93779</v>
      </c>
      <c r="G31" s="200">
        <v>93779</v>
      </c>
      <c r="H31" s="200">
        <v>93779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11">
        <v>0</v>
      </c>
    </row>
    <row r="32" ht="20.1" customHeight="1" spans="1:16">
      <c r="A32" s="199" t="s">
        <v>69</v>
      </c>
      <c r="B32" s="199" t="s">
        <v>70</v>
      </c>
      <c r="C32" s="199" t="s">
        <v>72</v>
      </c>
      <c r="D32" s="199" t="s">
        <v>89</v>
      </c>
      <c r="E32" s="199" t="s">
        <v>73</v>
      </c>
      <c r="F32" s="200">
        <v>63982</v>
      </c>
      <c r="G32" s="200">
        <v>63982</v>
      </c>
      <c r="H32" s="200">
        <v>63982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11">
        <v>0</v>
      </c>
    </row>
    <row r="33" ht="20.1" customHeight="1" spans="1:16">
      <c r="A33" s="199" t="s">
        <v>74</v>
      </c>
      <c r="B33" s="199" t="s">
        <v>75</v>
      </c>
      <c r="C33" s="199" t="s">
        <v>85</v>
      </c>
      <c r="D33" s="199" t="s">
        <v>89</v>
      </c>
      <c r="E33" s="199" t="s">
        <v>86</v>
      </c>
      <c r="F33" s="200">
        <v>1538148</v>
      </c>
      <c r="G33" s="200">
        <v>1538148</v>
      </c>
      <c r="H33" s="200">
        <v>1538148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11">
        <v>0</v>
      </c>
    </row>
    <row r="34" ht="20.1" customHeight="1" spans="1:16">
      <c r="A34" s="199" t="s">
        <v>74</v>
      </c>
      <c r="B34" s="199" t="s">
        <v>75</v>
      </c>
      <c r="C34" s="199" t="s">
        <v>77</v>
      </c>
      <c r="D34" s="199" t="s">
        <v>89</v>
      </c>
      <c r="E34" s="199" t="s">
        <v>78</v>
      </c>
      <c r="F34" s="200">
        <v>130000</v>
      </c>
      <c r="G34" s="200">
        <v>130000</v>
      </c>
      <c r="H34" s="200">
        <v>130000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11">
        <v>0</v>
      </c>
    </row>
    <row r="35" ht="20.1" customHeight="1" spans="1:16">
      <c r="A35" s="199" t="s">
        <v>80</v>
      </c>
      <c r="B35" s="199" t="s">
        <v>63</v>
      </c>
      <c r="C35" s="199" t="s">
        <v>75</v>
      </c>
      <c r="D35" s="199" t="s">
        <v>89</v>
      </c>
      <c r="E35" s="199" t="s">
        <v>81</v>
      </c>
      <c r="F35" s="200">
        <v>100349</v>
      </c>
      <c r="G35" s="200">
        <v>100349</v>
      </c>
      <c r="H35" s="200">
        <v>100349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11">
        <v>0</v>
      </c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showGridLines="0" showZeros="0" workbookViewId="0">
      <selection activeCell="A3" sqref="A3:K3"/>
    </sheetView>
  </sheetViews>
  <sheetFormatPr defaultColWidth="6.875" defaultRowHeight="11.25"/>
  <cols>
    <col min="1" max="3" width="3.375" style="144" customWidth="1"/>
    <col min="4" max="4" width="10.375" style="144" customWidth="1"/>
    <col min="5" max="5" width="22.125" style="144" customWidth="1"/>
    <col min="6" max="6" width="15.5" style="144" customWidth="1"/>
    <col min="7" max="7" width="15.875" style="144" customWidth="1"/>
    <col min="8" max="8" width="12.5" style="144" customWidth="1"/>
    <col min="9" max="9" width="13.125" style="144" customWidth="1"/>
    <col min="10" max="10" width="14.375" style="144" customWidth="1"/>
    <col min="11" max="12" width="15.25" style="144" customWidth="1"/>
    <col min="13" max="13" width="11.5" style="144" customWidth="1"/>
    <col min="14" max="16384" width="6.875" style="144"/>
  </cols>
  <sheetData>
    <row r="1" ht="25.5" customHeight="1" spans="1:13">
      <c r="A1" s="145"/>
      <c r="B1" s="145"/>
      <c r="C1" s="146"/>
      <c r="D1" s="147"/>
      <c r="E1" s="148"/>
      <c r="F1" s="149"/>
      <c r="G1" s="149"/>
      <c r="H1" s="149"/>
      <c r="I1" s="149"/>
      <c r="J1" s="149"/>
      <c r="K1" s="149"/>
      <c r="L1" s="149"/>
      <c r="M1" s="94" t="s">
        <v>90</v>
      </c>
    </row>
    <row r="2" ht="25.5" customHeight="1" spans="1:13">
      <c r="A2" s="150" t="s">
        <v>91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ht="25.5" customHeight="1" spans="1:13">
      <c r="A3" s="151" t="s">
        <v>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9"/>
      <c r="M3" s="95" t="s">
        <v>92</v>
      </c>
    </row>
    <row r="4" ht="25.5" customHeight="1" spans="1:13">
      <c r="A4" s="153" t="s">
        <v>48</v>
      </c>
      <c r="B4" s="153"/>
      <c r="C4" s="153"/>
      <c r="D4" s="154" t="s">
        <v>49</v>
      </c>
      <c r="E4" s="154" t="s">
        <v>50</v>
      </c>
      <c r="F4" s="154" t="s">
        <v>51</v>
      </c>
      <c r="G4" s="155" t="s">
        <v>93</v>
      </c>
      <c r="H4" s="156"/>
      <c r="I4" s="156"/>
      <c r="J4" s="170"/>
      <c r="K4" s="155" t="s">
        <v>94</v>
      </c>
      <c r="L4" s="156"/>
      <c r="M4" s="170"/>
    </row>
    <row r="5" ht="25.5" customHeight="1" spans="1:13">
      <c r="A5" s="157" t="s">
        <v>52</v>
      </c>
      <c r="B5" s="158" t="s">
        <v>53</v>
      </c>
      <c r="C5" s="158" t="s">
        <v>54</v>
      </c>
      <c r="D5" s="154"/>
      <c r="E5" s="154"/>
      <c r="F5" s="154"/>
      <c r="G5" s="154" t="s">
        <v>16</v>
      </c>
      <c r="H5" s="154" t="s">
        <v>95</v>
      </c>
      <c r="I5" s="154" t="s">
        <v>96</v>
      </c>
      <c r="J5" s="154" t="s">
        <v>97</v>
      </c>
      <c r="K5" s="154" t="s">
        <v>16</v>
      </c>
      <c r="L5" s="154" t="s">
        <v>98</v>
      </c>
      <c r="M5" s="154" t="s">
        <v>99</v>
      </c>
    </row>
    <row r="6" ht="24.95" customHeight="1" spans="1:13">
      <c r="A6" s="159" t="s">
        <v>56</v>
      </c>
      <c r="B6" s="160" t="s">
        <v>56</v>
      </c>
      <c r="C6" s="160" t="s">
        <v>56</v>
      </c>
      <c r="D6" s="161" t="s">
        <v>56</v>
      </c>
      <c r="E6" s="162" t="s">
        <v>56</v>
      </c>
      <c r="F6" s="161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="143" customFormat="1" ht="13.5" customHeight="1" spans="1:14">
      <c r="A7" s="163"/>
      <c r="B7" s="163"/>
      <c r="C7" s="164"/>
      <c r="D7" s="165"/>
      <c r="E7" s="163" t="s">
        <v>10</v>
      </c>
      <c r="F7" s="166">
        <f t="shared" ref="F7:M7" si="0">F8</f>
        <v>11495154</v>
      </c>
      <c r="G7" s="167">
        <f t="shared" si="0"/>
        <v>10630154</v>
      </c>
      <c r="H7" s="168">
        <f t="shared" si="0"/>
        <v>8031691</v>
      </c>
      <c r="I7" s="166">
        <f t="shared" si="0"/>
        <v>1123903</v>
      </c>
      <c r="J7" s="167">
        <f t="shared" si="0"/>
        <v>1474560</v>
      </c>
      <c r="K7" s="168">
        <f t="shared" si="0"/>
        <v>865000</v>
      </c>
      <c r="L7" s="168">
        <f t="shared" si="0"/>
        <v>865000</v>
      </c>
      <c r="M7" s="166">
        <f t="shared" si="0"/>
        <v>0</v>
      </c>
      <c r="N7" s="171"/>
    </row>
    <row r="8" ht="13.5" customHeight="1" spans="1:13">
      <c r="A8" s="163"/>
      <c r="B8" s="163"/>
      <c r="C8" s="164"/>
      <c r="D8" s="165" t="s">
        <v>57</v>
      </c>
      <c r="E8" s="163" t="s">
        <v>58</v>
      </c>
      <c r="F8" s="166">
        <f t="shared" ref="F8:M8" si="1">F9+F19+F27</f>
        <v>11495154</v>
      </c>
      <c r="G8" s="167">
        <f t="shared" si="1"/>
        <v>10630154</v>
      </c>
      <c r="H8" s="168">
        <f t="shared" si="1"/>
        <v>8031691</v>
      </c>
      <c r="I8" s="166">
        <f t="shared" si="1"/>
        <v>1123903</v>
      </c>
      <c r="J8" s="167">
        <f t="shared" si="1"/>
        <v>1474560</v>
      </c>
      <c r="K8" s="168">
        <f t="shared" si="1"/>
        <v>865000</v>
      </c>
      <c r="L8" s="168">
        <f t="shared" si="1"/>
        <v>865000</v>
      </c>
      <c r="M8" s="166">
        <f t="shared" si="1"/>
        <v>0</v>
      </c>
    </row>
    <row r="9" ht="13.5" customHeight="1" spans="1:13">
      <c r="A9" s="163"/>
      <c r="B9" s="163"/>
      <c r="C9" s="164"/>
      <c r="D9" s="165" t="s">
        <v>59</v>
      </c>
      <c r="E9" s="163" t="s">
        <v>60</v>
      </c>
      <c r="F9" s="166">
        <f t="shared" ref="F9:M9" si="2">SUM(F10:F18)</f>
        <v>5085979</v>
      </c>
      <c r="G9" s="167">
        <f t="shared" si="2"/>
        <v>4350979</v>
      </c>
      <c r="H9" s="168">
        <f t="shared" si="2"/>
        <v>2970127</v>
      </c>
      <c r="I9" s="166">
        <f t="shared" si="2"/>
        <v>665759</v>
      </c>
      <c r="J9" s="167">
        <f t="shared" si="2"/>
        <v>715093</v>
      </c>
      <c r="K9" s="168">
        <f t="shared" si="2"/>
        <v>735000</v>
      </c>
      <c r="L9" s="168">
        <f t="shared" si="2"/>
        <v>735000</v>
      </c>
      <c r="M9" s="166">
        <f t="shared" si="2"/>
        <v>0</v>
      </c>
    </row>
    <row r="10" ht="13.5" customHeight="1" spans="1:13">
      <c r="A10" s="163" t="s">
        <v>74</v>
      </c>
      <c r="B10" s="163" t="s">
        <v>75</v>
      </c>
      <c r="C10" s="164" t="s">
        <v>75</v>
      </c>
      <c r="D10" s="165" t="s">
        <v>64</v>
      </c>
      <c r="E10" s="163" t="s">
        <v>76</v>
      </c>
      <c r="F10" s="166">
        <v>3516393</v>
      </c>
      <c r="G10" s="167">
        <v>2966393</v>
      </c>
      <c r="H10" s="168">
        <v>2282850</v>
      </c>
      <c r="I10" s="166">
        <v>665759</v>
      </c>
      <c r="J10" s="167">
        <v>17784</v>
      </c>
      <c r="K10" s="168">
        <v>550000</v>
      </c>
      <c r="L10" s="168">
        <v>550000</v>
      </c>
      <c r="M10" s="166">
        <v>0</v>
      </c>
    </row>
    <row r="11" ht="13.5" customHeight="1" spans="1:13">
      <c r="A11" s="163" t="s">
        <v>80</v>
      </c>
      <c r="B11" s="163" t="s">
        <v>63</v>
      </c>
      <c r="C11" s="164" t="s">
        <v>75</v>
      </c>
      <c r="D11" s="165" t="s">
        <v>64</v>
      </c>
      <c r="E11" s="163" t="s">
        <v>81</v>
      </c>
      <c r="F11" s="166">
        <v>155321</v>
      </c>
      <c r="G11" s="167">
        <v>155321</v>
      </c>
      <c r="H11" s="168">
        <v>155321</v>
      </c>
      <c r="I11" s="166">
        <v>0</v>
      </c>
      <c r="J11" s="167">
        <v>0</v>
      </c>
      <c r="K11" s="168">
        <v>0</v>
      </c>
      <c r="L11" s="168">
        <v>0</v>
      </c>
      <c r="M11" s="166">
        <v>0</v>
      </c>
    </row>
    <row r="12" ht="13.5" customHeight="1" spans="1:13">
      <c r="A12" s="163" t="s">
        <v>61</v>
      </c>
      <c r="B12" s="163" t="s">
        <v>62</v>
      </c>
      <c r="C12" s="164" t="s">
        <v>63</v>
      </c>
      <c r="D12" s="165" t="s">
        <v>64</v>
      </c>
      <c r="E12" s="163" t="s">
        <v>65</v>
      </c>
      <c r="F12" s="166">
        <v>697309</v>
      </c>
      <c r="G12" s="167">
        <v>697309</v>
      </c>
      <c r="H12" s="168">
        <v>0</v>
      </c>
      <c r="I12" s="166">
        <v>0</v>
      </c>
      <c r="J12" s="167">
        <v>697309</v>
      </c>
      <c r="K12" s="168">
        <v>0</v>
      </c>
      <c r="L12" s="168">
        <v>0</v>
      </c>
      <c r="M12" s="166">
        <v>0</v>
      </c>
    </row>
    <row r="13" ht="13.5" customHeight="1" spans="1:13">
      <c r="A13" s="163" t="s">
        <v>69</v>
      </c>
      <c r="B13" s="163" t="s">
        <v>70</v>
      </c>
      <c r="C13" s="164" t="s">
        <v>63</v>
      </c>
      <c r="D13" s="165" t="s">
        <v>64</v>
      </c>
      <c r="E13" s="163" t="s">
        <v>71</v>
      </c>
      <c r="F13" s="166">
        <v>183365</v>
      </c>
      <c r="G13" s="167">
        <v>183365</v>
      </c>
      <c r="H13" s="168">
        <v>183365</v>
      </c>
      <c r="I13" s="166">
        <v>0</v>
      </c>
      <c r="J13" s="167">
        <v>0</v>
      </c>
      <c r="K13" s="168">
        <v>0</v>
      </c>
      <c r="L13" s="168">
        <v>0</v>
      </c>
      <c r="M13" s="166">
        <v>0</v>
      </c>
    </row>
    <row r="14" ht="13.5" customHeight="1" spans="1:13">
      <c r="A14" s="163" t="s">
        <v>69</v>
      </c>
      <c r="B14" s="163" t="s">
        <v>70</v>
      </c>
      <c r="C14" s="164" t="s">
        <v>72</v>
      </c>
      <c r="D14" s="165" t="s">
        <v>64</v>
      </c>
      <c r="E14" s="163" t="s">
        <v>73</v>
      </c>
      <c r="F14" s="166">
        <v>124899</v>
      </c>
      <c r="G14" s="167">
        <v>124899</v>
      </c>
      <c r="H14" s="168">
        <v>124899</v>
      </c>
      <c r="I14" s="166">
        <v>0</v>
      </c>
      <c r="J14" s="167">
        <v>0</v>
      </c>
      <c r="K14" s="168">
        <v>0</v>
      </c>
      <c r="L14" s="168">
        <v>0</v>
      </c>
      <c r="M14" s="166">
        <v>0</v>
      </c>
    </row>
    <row r="15" ht="13.5" customHeight="1" spans="1:13">
      <c r="A15" s="163" t="s">
        <v>61</v>
      </c>
      <c r="B15" s="163" t="s">
        <v>62</v>
      </c>
      <c r="C15" s="164" t="s">
        <v>62</v>
      </c>
      <c r="D15" s="165" t="s">
        <v>64</v>
      </c>
      <c r="E15" s="163" t="s">
        <v>66</v>
      </c>
      <c r="F15" s="166">
        <v>218515</v>
      </c>
      <c r="G15" s="167">
        <v>218515</v>
      </c>
      <c r="H15" s="168">
        <v>218515</v>
      </c>
      <c r="I15" s="166">
        <v>0</v>
      </c>
      <c r="J15" s="167">
        <v>0</v>
      </c>
      <c r="K15" s="168">
        <v>0</v>
      </c>
      <c r="L15" s="168">
        <v>0</v>
      </c>
      <c r="M15" s="166">
        <v>0</v>
      </c>
    </row>
    <row r="16" ht="13.5" customHeight="1" spans="1:13">
      <c r="A16" s="163" t="s">
        <v>74</v>
      </c>
      <c r="B16" s="163" t="s">
        <v>75</v>
      </c>
      <c r="C16" s="164" t="s">
        <v>77</v>
      </c>
      <c r="D16" s="165" t="s">
        <v>64</v>
      </c>
      <c r="E16" s="163" t="s">
        <v>78</v>
      </c>
      <c r="F16" s="166">
        <v>35000</v>
      </c>
      <c r="G16" s="167">
        <v>0</v>
      </c>
      <c r="H16" s="168">
        <v>0</v>
      </c>
      <c r="I16" s="166">
        <v>0</v>
      </c>
      <c r="J16" s="167">
        <v>0</v>
      </c>
      <c r="K16" s="168">
        <v>35000</v>
      </c>
      <c r="L16" s="168">
        <v>35000</v>
      </c>
      <c r="M16" s="166">
        <v>0</v>
      </c>
    </row>
    <row r="17" ht="13.5" customHeight="1" spans="1:13">
      <c r="A17" s="163" t="s">
        <v>61</v>
      </c>
      <c r="B17" s="163" t="s">
        <v>67</v>
      </c>
      <c r="C17" s="164" t="s">
        <v>67</v>
      </c>
      <c r="D17" s="165" t="s">
        <v>64</v>
      </c>
      <c r="E17" s="163" t="s">
        <v>68</v>
      </c>
      <c r="F17" s="166">
        <v>5177</v>
      </c>
      <c r="G17" s="167">
        <v>5177</v>
      </c>
      <c r="H17" s="168">
        <v>5177</v>
      </c>
      <c r="I17" s="166">
        <v>0</v>
      </c>
      <c r="J17" s="167">
        <v>0</v>
      </c>
      <c r="K17" s="168">
        <v>0</v>
      </c>
      <c r="L17" s="168">
        <v>0</v>
      </c>
      <c r="M17" s="166">
        <v>0</v>
      </c>
    </row>
    <row r="18" ht="13.5" customHeight="1" spans="1:13">
      <c r="A18" s="163" t="s">
        <v>74</v>
      </c>
      <c r="B18" s="163" t="s">
        <v>75</v>
      </c>
      <c r="C18" s="164" t="s">
        <v>67</v>
      </c>
      <c r="D18" s="165" t="s">
        <v>64</v>
      </c>
      <c r="E18" s="163" t="s">
        <v>79</v>
      </c>
      <c r="F18" s="166">
        <v>150000</v>
      </c>
      <c r="G18" s="167">
        <v>0</v>
      </c>
      <c r="H18" s="168">
        <v>0</v>
      </c>
      <c r="I18" s="166">
        <v>0</v>
      </c>
      <c r="J18" s="167">
        <v>0</v>
      </c>
      <c r="K18" s="168">
        <v>150000</v>
      </c>
      <c r="L18" s="168">
        <v>150000</v>
      </c>
      <c r="M18" s="166">
        <v>0</v>
      </c>
    </row>
    <row r="19" ht="13.5" customHeight="1" spans="1:13">
      <c r="A19" s="163"/>
      <c r="B19" s="163"/>
      <c r="C19" s="164"/>
      <c r="D19" s="165" t="s">
        <v>82</v>
      </c>
      <c r="E19" s="163" t="s">
        <v>83</v>
      </c>
      <c r="F19" s="166">
        <f t="shared" ref="F19:M19" si="3">SUM(F20:F26)</f>
        <v>4040499</v>
      </c>
      <c r="G19" s="167">
        <f t="shared" si="3"/>
        <v>4040499</v>
      </c>
      <c r="H19" s="168">
        <f t="shared" si="3"/>
        <v>3235958</v>
      </c>
      <c r="I19" s="166">
        <f t="shared" si="3"/>
        <v>344494</v>
      </c>
      <c r="J19" s="167">
        <f t="shared" si="3"/>
        <v>460047</v>
      </c>
      <c r="K19" s="168">
        <f t="shared" si="3"/>
        <v>0</v>
      </c>
      <c r="L19" s="168">
        <f t="shared" si="3"/>
        <v>0</v>
      </c>
      <c r="M19" s="166">
        <f t="shared" si="3"/>
        <v>0</v>
      </c>
    </row>
    <row r="20" ht="13.5" customHeight="1" spans="1:13">
      <c r="A20" s="163" t="s">
        <v>80</v>
      </c>
      <c r="B20" s="163" t="s">
        <v>63</v>
      </c>
      <c r="C20" s="164" t="s">
        <v>75</v>
      </c>
      <c r="D20" s="165" t="s">
        <v>84</v>
      </c>
      <c r="E20" s="163" t="s">
        <v>81</v>
      </c>
      <c r="F20" s="166">
        <v>186131</v>
      </c>
      <c r="G20" s="167">
        <v>186131</v>
      </c>
      <c r="H20" s="168">
        <v>186131</v>
      </c>
      <c r="I20" s="166">
        <v>0</v>
      </c>
      <c r="J20" s="167">
        <v>0</v>
      </c>
      <c r="K20" s="168">
        <v>0</v>
      </c>
      <c r="L20" s="168">
        <v>0</v>
      </c>
      <c r="M20" s="166">
        <v>0</v>
      </c>
    </row>
    <row r="21" ht="13.5" customHeight="1" spans="1:13">
      <c r="A21" s="163" t="s">
        <v>69</v>
      </c>
      <c r="B21" s="163" t="s">
        <v>70</v>
      </c>
      <c r="C21" s="164" t="s">
        <v>63</v>
      </c>
      <c r="D21" s="165" t="s">
        <v>84</v>
      </c>
      <c r="E21" s="163" t="s">
        <v>71</v>
      </c>
      <c r="F21" s="166">
        <v>174498</v>
      </c>
      <c r="G21" s="167">
        <v>174498</v>
      </c>
      <c r="H21" s="168">
        <v>174498</v>
      </c>
      <c r="I21" s="166">
        <v>0</v>
      </c>
      <c r="J21" s="167">
        <v>0</v>
      </c>
      <c r="K21" s="168">
        <v>0</v>
      </c>
      <c r="L21" s="168">
        <v>0</v>
      </c>
      <c r="M21" s="166">
        <v>0</v>
      </c>
    </row>
    <row r="22" ht="13.5" customHeight="1" spans="1:13">
      <c r="A22" s="163" t="s">
        <v>61</v>
      </c>
      <c r="B22" s="163" t="s">
        <v>62</v>
      </c>
      <c r="C22" s="164" t="s">
        <v>63</v>
      </c>
      <c r="D22" s="165" t="s">
        <v>84</v>
      </c>
      <c r="E22" s="163" t="s">
        <v>65</v>
      </c>
      <c r="F22" s="166">
        <v>460047</v>
      </c>
      <c r="G22" s="167">
        <v>460047</v>
      </c>
      <c r="H22" s="168">
        <v>0</v>
      </c>
      <c r="I22" s="166">
        <v>0</v>
      </c>
      <c r="J22" s="167">
        <v>460047</v>
      </c>
      <c r="K22" s="168">
        <v>0</v>
      </c>
      <c r="L22" s="168">
        <v>0</v>
      </c>
      <c r="M22" s="166">
        <v>0</v>
      </c>
    </row>
    <row r="23" ht="13.5" customHeight="1" spans="1:13">
      <c r="A23" s="163" t="s">
        <v>69</v>
      </c>
      <c r="B23" s="163" t="s">
        <v>70</v>
      </c>
      <c r="C23" s="164" t="s">
        <v>72</v>
      </c>
      <c r="D23" s="165" t="s">
        <v>84</v>
      </c>
      <c r="E23" s="163" t="s">
        <v>73</v>
      </c>
      <c r="F23" s="166">
        <v>118472</v>
      </c>
      <c r="G23" s="167">
        <v>118472</v>
      </c>
      <c r="H23" s="168">
        <v>118472</v>
      </c>
      <c r="I23" s="166">
        <v>0</v>
      </c>
      <c r="J23" s="167">
        <v>0</v>
      </c>
      <c r="K23" s="168">
        <v>0</v>
      </c>
      <c r="L23" s="168">
        <v>0</v>
      </c>
      <c r="M23" s="166">
        <v>0</v>
      </c>
    </row>
    <row r="24" ht="13.5" customHeight="1" spans="1:13">
      <c r="A24" s="163" t="s">
        <v>74</v>
      </c>
      <c r="B24" s="163" t="s">
        <v>75</v>
      </c>
      <c r="C24" s="164" t="s">
        <v>85</v>
      </c>
      <c r="D24" s="165" t="s">
        <v>84</v>
      </c>
      <c r="E24" s="163" t="s">
        <v>86</v>
      </c>
      <c r="F24" s="166">
        <v>2836114</v>
      </c>
      <c r="G24" s="167">
        <v>2836114</v>
      </c>
      <c r="H24" s="168">
        <v>2491620</v>
      </c>
      <c r="I24" s="166">
        <v>344494</v>
      </c>
      <c r="J24" s="167">
        <v>0</v>
      </c>
      <c r="K24" s="168">
        <v>0</v>
      </c>
      <c r="L24" s="168">
        <v>0</v>
      </c>
      <c r="M24" s="166">
        <v>0</v>
      </c>
    </row>
    <row r="25" ht="13.5" customHeight="1" spans="1:13">
      <c r="A25" s="163" t="s">
        <v>61</v>
      </c>
      <c r="B25" s="163" t="s">
        <v>62</v>
      </c>
      <c r="C25" s="164" t="s">
        <v>62</v>
      </c>
      <c r="D25" s="165" t="s">
        <v>84</v>
      </c>
      <c r="E25" s="163" t="s">
        <v>66</v>
      </c>
      <c r="F25" s="166">
        <v>248175</v>
      </c>
      <c r="G25" s="167">
        <v>248175</v>
      </c>
      <c r="H25" s="168">
        <v>248175</v>
      </c>
      <c r="I25" s="166">
        <v>0</v>
      </c>
      <c r="J25" s="167">
        <v>0</v>
      </c>
      <c r="K25" s="168">
        <v>0</v>
      </c>
      <c r="L25" s="168">
        <v>0</v>
      </c>
      <c r="M25" s="166">
        <v>0</v>
      </c>
    </row>
    <row r="26" ht="13.5" customHeight="1" spans="1:13">
      <c r="A26" s="163" t="s">
        <v>61</v>
      </c>
      <c r="B26" s="163" t="s">
        <v>67</v>
      </c>
      <c r="C26" s="164" t="s">
        <v>67</v>
      </c>
      <c r="D26" s="165" t="s">
        <v>84</v>
      </c>
      <c r="E26" s="163" t="s">
        <v>68</v>
      </c>
      <c r="F26" s="166">
        <v>17062</v>
      </c>
      <c r="G26" s="167">
        <v>17062</v>
      </c>
      <c r="H26" s="168">
        <v>17062</v>
      </c>
      <c r="I26" s="166">
        <v>0</v>
      </c>
      <c r="J26" s="167">
        <v>0</v>
      </c>
      <c r="K26" s="168">
        <v>0</v>
      </c>
      <c r="L26" s="168">
        <v>0</v>
      </c>
      <c r="M26" s="166">
        <v>0</v>
      </c>
    </row>
    <row r="27" ht="13.5" customHeight="1" spans="1:13">
      <c r="A27" s="163"/>
      <c r="B27" s="163"/>
      <c r="C27" s="164"/>
      <c r="D27" s="165" t="s">
        <v>87</v>
      </c>
      <c r="E27" s="163" t="s">
        <v>88</v>
      </c>
      <c r="F27" s="166">
        <f t="shared" ref="F27:M27" si="4">SUM(F28:F35)</f>
        <v>2368676</v>
      </c>
      <c r="G27" s="167">
        <f t="shared" si="4"/>
        <v>2238676</v>
      </c>
      <c r="H27" s="168">
        <f t="shared" si="4"/>
        <v>1825606</v>
      </c>
      <c r="I27" s="166">
        <f t="shared" si="4"/>
        <v>113650</v>
      </c>
      <c r="J27" s="167">
        <f t="shared" si="4"/>
        <v>299420</v>
      </c>
      <c r="K27" s="168">
        <f t="shared" si="4"/>
        <v>130000</v>
      </c>
      <c r="L27" s="168">
        <f t="shared" si="4"/>
        <v>130000</v>
      </c>
      <c r="M27" s="166">
        <f t="shared" si="4"/>
        <v>0</v>
      </c>
    </row>
    <row r="28" ht="13.5" customHeight="1" spans="1:13">
      <c r="A28" s="163" t="s">
        <v>80</v>
      </c>
      <c r="B28" s="163" t="s">
        <v>63</v>
      </c>
      <c r="C28" s="164" t="s">
        <v>75</v>
      </c>
      <c r="D28" s="165" t="s">
        <v>89</v>
      </c>
      <c r="E28" s="163" t="s">
        <v>81</v>
      </c>
      <c r="F28" s="166">
        <v>100349</v>
      </c>
      <c r="G28" s="167">
        <v>100349</v>
      </c>
      <c r="H28" s="168">
        <v>100349</v>
      </c>
      <c r="I28" s="166">
        <v>0</v>
      </c>
      <c r="J28" s="167">
        <v>0</v>
      </c>
      <c r="K28" s="168">
        <v>0</v>
      </c>
      <c r="L28" s="168">
        <v>0</v>
      </c>
      <c r="M28" s="166">
        <v>0</v>
      </c>
    </row>
    <row r="29" ht="13.5" customHeight="1" spans="1:13">
      <c r="A29" s="163" t="s">
        <v>69</v>
      </c>
      <c r="B29" s="163" t="s">
        <v>70</v>
      </c>
      <c r="C29" s="164" t="s">
        <v>63</v>
      </c>
      <c r="D29" s="165" t="s">
        <v>89</v>
      </c>
      <c r="E29" s="163" t="s">
        <v>71</v>
      </c>
      <c r="F29" s="166">
        <v>93779</v>
      </c>
      <c r="G29" s="167">
        <v>93779</v>
      </c>
      <c r="H29" s="168">
        <v>93779</v>
      </c>
      <c r="I29" s="166">
        <v>0</v>
      </c>
      <c r="J29" s="167">
        <v>0</v>
      </c>
      <c r="K29" s="168">
        <v>0</v>
      </c>
      <c r="L29" s="168">
        <v>0</v>
      </c>
      <c r="M29" s="166">
        <v>0</v>
      </c>
    </row>
    <row r="30" ht="13.5" customHeight="1" spans="1:13">
      <c r="A30" s="163" t="s">
        <v>61</v>
      </c>
      <c r="B30" s="163" t="s">
        <v>62</v>
      </c>
      <c r="C30" s="164" t="s">
        <v>63</v>
      </c>
      <c r="D30" s="165" t="s">
        <v>89</v>
      </c>
      <c r="E30" s="163" t="s">
        <v>65</v>
      </c>
      <c r="F30" s="166">
        <v>299420</v>
      </c>
      <c r="G30" s="167">
        <v>299420</v>
      </c>
      <c r="H30" s="168">
        <v>0</v>
      </c>
      <c r="I30" s="166">
        <v>0</v>
      </c>
      <c r="J30" s="167">
        <v>299420</v>
      </c>
      <c r="K30" s="168">
        <v>0</v>
      </c>
      <c r="L30" s="168">
        <v>0</v>
      </c>
      <c r="M30" s="166">
        <v>0</v>
      </c>
    </row>
    <row r="31" ht="13.5" customHeight="1" spans="1:13">
      <c r="A31" s="163" t="s">
        <v>69</v>
      </c>
      <c r="B31" s="163" t="s">
        <v>70</v>
      </c>
      <c r="C31" s="164" t="s">
        <v>72</v>
      </c>
      <c r="D31" s="165" t="s">
        <v>89</v>
      </c>
      <c r="E31" s="163" t="s">
        <v>73</v>
      </c>
      <c r="F31" s="166">
        <v>63982</v>
      </c>
      <c r="G31" s="167">
        <v>63982</v>
      </c>
      <c r="H31" s="168">
        <v>63982</v>
      </c>
      <c r="I31" s="166">
        <v>0</v>
      </c>
      <c r="J31" s="167">
        <v>0</v>
      </c>
      <c r="K31" s="168">
        <v>0</v>
      </c>
      <c r="L31" s="168">
        <v>0</v>
      </c>
      <c r="M31" s="166">
        <v>0</v>
      </c>
    </row>
    <row r="32" ht="13.5" customHeight="1" spans="1:13">
      <c r="A32" s="163" t="s">
        <v>74</v>
      </c>
      <c r="B32" s="163" t="s">
        <v>75</v>
      </c>
      <c r="C32" s="164" t="s">
        <v>85</v>
      </c>
      <c r="D32" s="165" t="s">
        <v>89</v>
      </c>
      <c r="E32" s="163" t="s">
        <v>86</v>
      </c>
      <c r="F32" s="166">
        <v>1538148</v>
      </c>
      <c r="G32" s="167">
        <v>1538148</v>
      </c>
      <c r="H32" s="168">
        <v>1424498</v>
      </c>
      <c r="I32" s="166">
        <v>113650</v>
      </c>
      <c r="J32" s="167">
        <v>0</v>
      </c>
      <c r="K32" s="168">
        <v>0</v>
      </c>
      <c r="L32" s="168">
        <v>0</v>
      </c>
      <c r="M32" s="166">
        <v>0</v>
      </c>
    </row>
    <row r="33" ht="13.5" customHeight="1" spans="1:13">
      <c r="A33" s="163" t="s">
        <v>61</v>
      </c>
      <c r="B33" s="163" t="s">
        <v>62</v>
      </c>
      <c r="C33" s="164" t="s">
        <v>62</v>
      </c>
      <c r="D33" s="165" t="s">
        <v>89</v>
      </c>
      <c r="E33" s="163" t="s">
        <v>66</v>
      </c>
      <c r="F33" s="166">
        <v>133799</v>
      </c>
      <c r="G33" s="167">
        <v>133799</v>
      </c>
      <c r="H33" s="168">
        <v>133799</v>
      </c>
      <c r="I33" s="166">
        <v>0</v>
      </c>
      <c r="J33" s="167">
        <v>0</v>
      </c>
      <c r="K33" s="168">
        <v>0</v>
      </c>
      <c r="L33" s="168">
        <v>0</v>
      </c>
      <c r="M33" s="166">
        <v>0</v>
      </c>
    </row>
    <row r="34" ht="13.5" customHeight="1" spans="1:13">
      <c r="A34" s="163" t="s">
        <v>74</v>
      </c>
      <c r="B34" s="163" t="s">
        <v>75</v>
      </c>
      <c r="C34" s="164" t="s">
        <v>77</v>
      </c>
      <c r="D34" s="165" t="s">
        <v>89</v>
      </c>
      <c r="E34" s="163" t="s">
        <v>78</v>
      </c>
      <c r="F34" s="166">
        <v>130000</v>
      </c>
      <c r="G34" s="167">
        <v>0</v>
      </c>
      <c r="H34" s="168">
        <v>0</v>
      </c>
      <c r="I34" s="166">
        <v>0</v>
      </c>
      <c r="J34" s="167">
        <v>0</v>
      </c>
      <c r="K34" s="168">
        <v>130000</v>
      </c>
      <c r="L34" s="168">
        <v>130000</v>
      </c>
      <c r="M34" s="166">
        <v>0</v>
      </c>
    </row>
    <row r="35" ht="13.5" customHeight="1" spans="1:13">
      <c r="A35" s="163" t="s">
        <v>61</v>
      </c>
      <c r="B35" s="163" t="s">
        <v>67</v>
      </c>
      <c r="C35" s="164" t="s">
        <v>67</v>
      </c>
      <c r="D35" s="165" t="s">
        <v>89</v>
      </c>
      <c r="E35" s="163" t="s">
        <v>68</v>
      </c>
      <c r="F35" s="166">
        <v>9199</v>
      </c>
      <c r="G35" s="167">
        <v>9199</v>
      </c>
      <c r="H35" s="168">
        <v>9199</v>
      </c>
      <c r="I35" s="166">
        <v>0</v>
      </c>
      <c r="J35" s="167">
        <v>0</v>
      </c>
      <c r="K35" s="168">
        <v>0</v>
      </c>
      <c r="L35" s="168">
        <v>0</v>
      </c>
      <c r="M35" s="166">
        <v>0</v>
      </c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4" sqref="A4:J4"/>
    </sheetView>
  </sheetViews>
  <sheetFormatPr defaultColWidth="6.875" defaultRowHeight="11.25"/>
  <cols>
    <col min="1" max="1" width="33.5" style="97" customWidth="1"/>
    <col min="2" max="2" width="14.25" style="97" customWidth="1"/>
    <col min="3" max="3" width="26.375" style="97" customWidth="1"/>
    <col min="4" max="4" width="14.5" style="97" customWidth="1"/>
    <col min="5" max="5" width="11.625" style="97" customWidth="1"/>
    <col min="6" max="6" width="12.75" style="97" customWidth="1"/>
    <col min="7" max="9" width="14.75" style="97" customWidth="1"/>
    <col min="10" max="10" width="10.75" style="97" customWidth="1"/>
    <col min="11" max="11" width="14.25" style="97" customWidth="1"/>
    <col min="12" max="16384" width="6.875" style="97"/>
  </cols>
  <sheetData>
    <row r="1" ht="12" customHeight="1" spans="11:11">
      <c r="K1" s="94" t="s">
        <v>100</v>
      </c>
    </row>
    <row r="2" ht="24.95" customHeight="1" spans="1:10">
      <c r="A2" s="98"/>
      <c r="B2" s="99"/>
      <c r="C2" s="99"/>
      <c r="D2" s="100"/>
      <c r="E2" s="101"/>
      <c r="F2" s="101"/>
      <c r="G2" s="101"/>
      <c r="H2" s="101"/>
      <c r="I2" s="101"/>
      <c r="J2" s="101"/>
    </row>
    <row r="3" ht="24.95" customHeight="1" spans="1:10">
      <c r="A3" s="102" t="s">
        <v>101</v>
      </c>
      <c r="B3" s="102"/>
      <c r="C3" s="102"/>
      <c r="D3" s="102"/>
      <c r="E3" s="102"/>
      <c r="F3" s="102"/>
      <c r="G3" s="102"/>
      <c r="H3" s="102"/>
      <c r="I3" s="102"/>
      <c r="J3" s="102"/>
    </row>
    <row r="4" ht="24.95" customHeight="1" spans="1:11">
      <c r="A4" s="103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95" t="s">
        <v>92</v>
      </c>
    </row>
    <row r="5" ht="24.95" customHeight="1" spans="1:11">
      <c r="A5" s="105" t="s">
        <v>4</v>
      </c>
      <c r="B5" s="106"/>
      <c r="C5" s="107" t="s">
        <v>5</v>
      </c>
      <c r="D5" s="107"/>
      <c r="E5" s="107"/>
      <c r="F5" s="107"/>
      <c r="G5" s="107"/>
      <c r="H5" s="107"/>
      <c r="I5" s="107"/>
      <c r="J5" s="107"/>
      <c r="K5" s="107"/>
    </row>
    <row r="6" ht="24.95" customHeight="1" spans="1:13">
      <c r="A6" s="108" t="s">
        <v>6</v>
      </c>
      <c r="B6" s="108" t="s">
        <v>7</v>
      </c>
      <c r="C6" s="109" t="s">
        <v>8</v>
      </c>
      <c r="D6" s="110" t="s">
        <v>9</v>
      </c>
      <c r="E6" s="110"/>
      <c r="F6" s="110"/>
      <c r="G6" s="110"/>
      <c r="H6" s="110"/>
      <c r="I6" s="110"/>
      <c r="J6" s="110"/>
      <c r="K6" s="110"/>
      <c r="L6" s="96"/>
      <c r="M6" s="96"/>
    </row>
    <row r="7" ht="24.95" customHeight="1" spans="1:13">
      <c r="A7" s="111"/>
      <c r="B7" s="111"/>
      <c r="C7" s="111"/>
      <c r="D7" s="112" t="s">
        <v>10</v>
      </c>
      <c r="E7" s="113" t="s">
        <v>11</v>
      </c>
      <c r="F7" s="113"/>
      <c r="G7" s="113"/>
      <c r="H7" s="113"/>
      <c r="I7" s="113"/>
      <c r="J7" s="113"/>
      <c r="K7" s="137" t="s">
        <v>13</v>
      </c>
      <c r="L7" s="96"/>
      <c r="M7" s="96"/>
    </row>
    <row r="8" ht="24.95" customHeight="1" spans="1:14">
      <c r="A8" s="114"/>
      <c r="B8" s="111"/>
      <c r="C8" s="114"/>
      <c r="D8" s="115"/>
      <c r="E8" s="112" t="s">
        <v>16</v>
      </c>
      <c r="F8" s="112" t="s">
        <v>17</v>
      </c>
      <c r="G8" s="116" t="s">
        <v>18</v>
      </c>
      <c r="H8" s="112" t="s">
        <v>19</v>
      </c>
      <c r="I8" s="116" t="s">
        <v>20</v>
      </c>
      <c r="J8" s="112" t="s">
        <v>21</v>
      </c>
      <c r="K8" s="138"/>
      <c r="L8" s="96"/>
      <c r="M8" s="96"/>
      <c r="N8" s="96"/>
    </row>
    <row r="9" s="96" customFormat="1" ht="24.75" customHeight="1" spans="1:11">
      <c r="A9" s="117" t="s">
        <v>22</v>
      </c>
      <c r="B9" s="118">
        <v>11495154</v>
      </c>
      <c r="C9" s="119" t="s">
        <v>102</v>
      </c>
      <c r="D9" s="120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39">
        <v>0</v>
      </c>
    </row>
    <row r="10" s="96" customFormat="1" ht="24.75" customHeight="1" spans="1:11">
      <c r="A10" s="122" t="s">
        <v>24</v>
      </c>
      <c r="B10" s="118">
        <v>11055154</v>
      </c>
      <c r="C10" s="123" t="s">
        <v>103</v>
      </c>
      <c r="D10" s="120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39">
        <v>0</v>
      </c>
    </row>
    <row r="11" s="96" customFormat="1" ht="24.75" customHeight="1" spans="1:11">
      <c r="A11" s="124" t="s">
        <v>26</v>
      </c>
      <c r="B11" s="118">
        <v>0</v>
      </c>
      <c r="C11" s="125" t="s">
        <v>104</v>
      </c>
      <c r="D11" s="120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39">
        <v>0</v>
      </c>
    </row>
    <row r="12" s="96" customFormat="1" ht="24.75" customHeight="1" spans="1:11">
      <c r="A12" s="122" t="s">
        <v>28</v>
      </c>
      <c r="B12" s="118">
        <v>0</v>
      </c>
      <c r="C12" s="125" t="s">
        <v>105</v>
      </c>
      <c r="D12" s="120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39">
        <v>0</v>
      </c>
    </row>
    <row r="13" s="96" customFormat="1" ht="24.95" customHeight="1" spans="1:11">
      <c r="A13" s="126" t="s">
        <v>30</v>
      </c>
      <c r="B13" s="118">
        <v>440000</v>
      </c>
      <c r="C13" s="125" t="s">
        <v>106</v>
      </c>
      <c r="D13" s="120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39">
        <v>0</v>
      </c>
    </row>
    <row r="14" s="96" customFormat="1" ht="24.95" customHeight="1" spans="1:11">
      <c r="A14" s="126" t="s">
        <v>32</v>
      </c>
      <c r="B14" s="118">
        <v>0</v>
      </c>
      <c r="C14" s="125" t="s">
        <v>107</v>
      </c>
      <c r="D14" s="120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39">
        <v>0</v>
      </c>
    </row>
    <row r="15" s="96" customFormat="1" ht="24.95" customHeight="1" spans="1:11">
      <c r="A15" s="117" t="s">
        <v>108</v>
      </c>
      <c r="B15" s="120">
        <v>0</v>
      </c>
      <c r="C15" s="127" t="s">
        <v>109</v>
      </c>
      <c r="D15" s="120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39">
        <v>0</v>
      </c>
    </row>
    <row r="16" s="96" customFormat="1" ht="24.95" customHeight="1" spans="1:11">
      <c r="A16" s="117"/>
      <c r="B16" s="128"/>
      <c r="C16" s="117" t="s">
        <v>110</v>
      </c>
      <c r="D16" s="120">
        <v>2088703</v>
      </c>
      <c r="E16" s="129">
        <v>2088703</v>
      </c>
      <c r="F16" s="129">
        <v>2088703</v>
      </c>
      <c r="G16" s="129">
        <v>0</v>
      </c>
      <c r="H16" s="129">
        <v>0</v>
      </c>
      <c r="I16" s="129">
        <v>0</v>
      </c>
      <c r="J16" s="129">
        <v>0</v>
      </c>
      <c r="K16" s="139">
        <v>0</v>
      </c>
    </row>
    <row r="17" s="96" customFormat="1" ht="24.95" customHeight="1" spans="1:11">
      <c r="A17" s="117"/>
      <c r="B17" s="130"/>
      <c r="C17" s="117" t="s">
        <v>111</v>
      </c>
      <c r="D17" s="120">
        <v>758995</v>
      </c>
      <c r="E17" s="129">
        <v>758995</v>
      </c>
      <c r="F17" s="129">
        <v>758995</v>
      </c>
      <c r="G17" s="129">
        <v>0</v>
      </c>
      <c r="H17" s="129">
        <v>0</v>
      </c>
      <c r="I17" s="129">
        <v>0</v>
      </c>
      <c r="J17" s="129">
        <v>0</v>
      </c>
      <c r="K17" s="139">
        <v>0</v>
      </c>
    </row>
    <row r="18" s="96" customFormat="1" ht="24.95" customHeight="1" spans="1:11">
      <c r="A18" s="117"/>
      <c r="B18" s="131"/>
      <c r="C18" s="117" t="s">
        <v>112</v>
      </c>
      <c r="D18" s="120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39">
        <v>0</v>
      </c>
    </row>
    <row r="19" s="96" customFormat="1" ht="24.95" customHeight="1" spans="1:11">
      <c r="A19" s="117"/>
      <c r="B19" s="131"/>
      <c r="C19" s="117" t="s">
        <v>113</v>
      </c>
      <c r="D19" s="120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39">
        <v>0</v>
      </c>
    </row>
    <row r="20" s="96" customFormat="1" ht="24.95" customHeight="1" spans="1:11">
      <c r="A20" s="117"/>
      <c r="B20" s="131"/>
      <c r="C20" s="117" t="s">
        <v>114</v>
      </c>
      <c r="D20" s="120">
        <v>8205655</v>
      </c>
      <c r="E20" s="129">
        <v>8205655</v>
      </c>
      <c r="F20" s="129">
        <v>7765655</v>
      </c>
      <c r="G20" s="129">
        <v>0</v>
      </c>
      <c r="H20" s="129">
        <v>0</v>
      </c>
      <c r="I20" s="129">
        <v>440000</v>
      </c>
      <c r="J20" s="129">
        <v>0</v>
      </c>
      <c r="K20" s="139">
        <v>0</v>
      </c>
    </row>
    <row r="21" s="96" customFormat="1" ht="24.95" customHeight="1" spans="1:11">
      <c r="A21" s="117"/>
      <c r="B21" s="131"/>
      <c r="C21" s="117" t="s">
        <v>115</v>
      </c>
      <c r="D21" s="120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39">
        <v>0</v>
      </c>
    </row>
    <row r="22" s="96" customFormat="1" ht="24.95" customHeight="1" spans="1:11">
      <c r="A22" s="117"/>
      <c r="B22" s="131"/>
      <c r="C22" s="117" t="s">
        <v>116</v>
      </c>
      <c r="D22" s="120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39">
        <v>0</v>
      </c>
    </row>
    <row r="23" s="96" customFormat="1" ht="24.95" customHeight="1" spans="1:11">
      <c r="A23" s="117"/>
      <c r="B23" s="131"/>
      <c r="C23" s="117" t="s">
        <v>117</v>
      </c>
      <c r="D23" s="120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39">
        <v>0</v>
      </c>
    </row>
    <row r="24" s="96" customFormat="1" ht="24.95" customHeight="1" spans="1:11">
      <c r="A24" s="117"/>
      <c r="B24" s="131"/>
      <c r="C24" s="117" t="s">
        <v>118</v>
      </c>
      <c r="D24" s="120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39">
        <v>0</v>
      </c>
    </row>
    <row r="25" s="96" customFormat="1" ht="24.95" customHeight="1" spans="1:11">
      <c r="A25" s="117"/>
      <c r="B25" s="131"/>
      <c r="C25" s="117" t="s">
        <v>119</v>
      </c>
      <c r="D25" s="120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39">
        <v>0</v>
      </c>
    </row>
    <row r="26" s="96" customFormat="1" ht="24.95" customHeight="1" spans="1:11">
      <c r="A26" s="117"/>
      <c r="B26" s="131"/>
      <c r="C26" s="117" t="s">
        <v>120</v>
      </c>
      <c r="D26" s="120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39">
        <v>0</v>
      </c>
    </row>
    <row r="27" s="96" customFormat="1" ht="24.95" customHeight="1" spans="1:11">
      <c r="A27" s="117"/>
      <c r="B27" s="131"/>
      <c r="C27" s="117" t="s">
        <v>121</v>
      </c>
      <c r="D27" s="120">
        <v>441801</v>
      </c>
      <c r="E27" s="129">
        <v>441801</v>
      </c>
      <c r="F27" s="129">
        <v>441801</v>
      </c>
      <c r="G27" s="129">
        <v>0</v>
      </c>
      <c r="H27" s="129">
        <v>0</v>
      </c>
      <c r="I27" s="129">
        <v>0</v>
      </c>
      <c r="J27" s="129">
        <v>0</v>
      </c>
      <c r="K27" s="139">
        <v>0</v>
      </c>
    </row>
    <row r="28" s="96" customFormat="1" ht="24.95" customHeight="1" spans="1:11">
      <c r="A28" s="117"/>
      <c r="B28" s="131"/>
      <c r="C28" s="117" t="s">
        <v>122</v>
      </c>
      <c r="D28" s="120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39">
        <v>0</v>
      </c>
    </row>
    <row r="29" s="96" customFormat="1" ht="24.95" customHeight="1" spans="1:11">
      <c r="A29" s="117"/>
      <c r="B29" s="131"/>
      <c r="C29" s="117" t="s">
        <v>123</v>
      </c>
      <c r="D29" s="120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40">
        <v>0</v>
      </c>
    </row>
    <row r="30" s="96" customFormat="1" ht="24.95" customHeight="1" spans="1:11">
      <c r="A30" s="117"/>
      <c r="B30" s="131"/>
      <c r="C30" s="117" t="s">
        <v>124</v>
      </c>
      <c r="D30" s="120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39">
        <v>0</v>
      </c>
    </row>
    <row r="31" s="96" customFormat="1" ht="24.95" customHeight="1" spans="1:11">
      <c r="A31" s="117"/>
      <c r="B31" s="131"/>
      <c r="C31" s="117" t="s">
        <v>125</v>
      </c>
      <c r="D31" s="120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39">
        <v>0</v>
      </c>
    </row>
    <row r="32" s="96" customFormat="1" ht="24.95" customHeight="1" spans="1:11">
      <c r="A32" s="117"/>
      <c r="B32" s="131"/>
      <c r="C32" s="117" t="s">
        <v>126</v>
      </c>
      <c r="D32" s="120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39">
        <v>0</v>
      </c>
    </row>
    <row r="33" s="96" customFormat="1" ht="24.95" customHeight="1" spans="1:11">
      <c r="A33" s="117"/>
      <c r="B33" s="131"/>
      <c r="C33" s="117" t="s">
        <v>127</v>
      </c>
      <c r="D33" s="120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39">
        <v>0</v>
      </c>
    </row>
    <row r="34" s="96" customFormat="1" ht="24.95" customHeight="1" spans="1:11">
      <c r="A34" s="117"/>
      <c r="B34" s="131"/>
      <c r="C34" s="117" t="s">
        <v>128</v>
      </c>
      <c r="D34" s="120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39">
        <v>0</v>
      </c>
    </row>
    <row r="35" s="96" customFormat="1" ht="24.95" customHeight="1" spans="1:11">
      <c r="A35" s="117"/>
      <c r="B35" s="131"/>
      <c r="C35" s="117" t="s">
        <v>129</v>
      </c>
      <c r="D35" s="120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39">
        <v>0</v>
      </c>
    </row>
    <row r="36" ht="24.95" customHeight="1" spans="1:12">
      <c r="A36" s="117"/>
      <c r="B36" s="131"/>
      <c r="C36" s="117"/>
      <c r="D36" s="129"/>
      <c r="E36" s="128"/>
      <c r="F36" s="128"/>
      <c r="G36" s="128"/>
      <c r="H36" s="128"/>
      <c r="I36" s="128"/>
      <c r="J36" s="128"/>
      <c r="K36" s="141"/>
      <c r="L36" s="96"/>
    </row>
    <row r="37" ht="24.95" customHeight="1" spans="1:11">
      <c r="A37" s="117"/>
      <c r="B37" s="131"/>
      <c r="C37" s="117"/>
      <c r="D37" s="120"/>
      <c r="E37" s="130"/>
      <c r="F37" s="130"/>
      <c r="G37" s="130"/>
      <c r="H37" s="130"/>
      <c r="I37" s="130"/>
      <c r="J37" s="130"/>
      <c r="K37" s="141"/>
    </row>
    <row r="38" s="96" customFormat="1" ht="24.95" customHeight="1" spans="1:11">
      <c r="A38" s="133" t="s">
        <v>130</v>
      </c>
      <c r="B38" s="130">
        <v>11495154</v>
      </c>
      <c r="C38" s="134" t="s">
        <v>131</v>
      </c>
      <c r="D38" s="120">
        <v>11495154</v>
      </c>
      <c r="E38" s="120">
        <v>11495154</v>
      </c>
      <c r="F38" s="120">
        <v>11055154</v>
      </c>
      <c r="G38" s="120">
        <v>0</v>
      </c>
      <c r="H38" s="120">
        <v>0</v>
      </c>
      <c r="I38" s="120">
        <v>440000</v>
      </c>
      <c r="J38" s="120">
        <v>0</v>
      </c>
      <c r="K38" s="142">
        <v>0</v>
      </c>
    </row>
    <row r="39" ht="24" customHeight="1" spans="1:10">
      <c r="A39" s="135"/>
      <c r="B39" s="96"/>
      <c r="C39" s="96"/>
      <c r="D39" s="136"/>
      <c r="E39" s="136"/>
      <c r="F39" s="136"/>
      <c r="G39" s="136"/>
      <c r="H39" s="136"/>
      <c r="I39" s="136"/>
      <c r="J39" s="136"/>
    </row>
    <row r="40" spans="2:10">
      <c r="B40" s="96"/>
      <c r="C40" s="96"/>
      <c r="E40" s="96"/>
      <c r="F40" s="96"/>
      <c r="G40" s="96"/>
      <c r="H40" s="96"/>
      <c r="I40" s="96"/>
      <c r="J40" s="96"/>
    </row>
    <row r="41" spans="2:10">
      <c r="B41" s="96"/>
      <c r="C41" s="96"/>
      <c r="E41" s="96"/>
      <c r="F41" s="96"/>
      <c r="G41" s="96"/>
      <c r="H41" s="96"/>
      <c r="I41" s="96"/>
      <c r="J41" s="96"/>
    </row>
    <row r="42" spans="3:10">
      <c r="C42" s="96"/>
      <c r="D42" s="96"/>
      <c r="E42" s="96"/>
      <c r="F42" s="96"/>
      <c r="G42" s="96"/>
      <c r="H42" s="96"/>
      <c r="I42" s="96"/>
      <c r="J42" s="96"/>
    </row>
    <row r="43" spans="3:10">
      <c r="C43" s="96"/>
      <c r="E43" s="96"/>
      <c r="F43" s="96"/>
      <c r="G43" s="96"/>
      <c r="H43" s="96"/>
      <c r="I43" s="96"/>
      <c r="J43" s="96"/>
    </row>
    <row r="44" spans="5:10">
      <c r="E44" s="96"/>
      <c r="F44" s="96"/>
      <c r="G44" s="96"/>
      <c r="H44" s="96"/>
      <c r="I44" s="96"/>
      <c r="J44" s="96"/>
    </row>
    <row r="45" spans="5:10">
      <c r="E45" s="96"/>
      <c r="F45" s="96"/>
      <c r="G45" s="96"/>
      <c r="H45" s="96"/>
      <c r="I45" s="96"/>
      <c r="J45" s="96"/>
    </row>
    <row r="46" spans="5:10">
      <c r="E46" s="96"/>
      <c r="F46" s="96"/>
      <c r="G46" s="96"/>
      <c r="H46" s="96"/>
      <c r="I46" s="96"/>
      <c r="J46" s="96"/>
    </row>
    <row r="47" spans="5:10">
      <c r="E47" s="96"/>
      <c r="F47" s="96"/>
      <c r="G47" s="96"/>
      <c r="H47" s="96"/>
      <c r="I47" s="96"/>
      <c r="J47" s="96"/>
    </row>
    <row r="48" spans="1:10">
      <c r="A48" s="96"/>
      <c r="E48" s="96"/>
      <c r="F48" s="96"/>
      <c r="G48" s="96"/>
      <c r="H48" s="96"/>
      <c r="I48" s="96"/>
      <c r="J48" s="96"/>
    </row>
    <row r="49" spans="4:10">
      <c r="D49" s="96"/>
      <c r="E49" s="96"/>
      <c r="F49" s="96"/>
      <c r="G49" s="96"/>
      <c r="H49" s="96"/>
      <c r="I49" s="96"/>
      <c r="J49" s="96"/>
    </row>
    <row r="50" spans="4:10">
      <c r="D50" s="96"/>
      <c r="E50" s="96"/>
      <c r="F50" s="96"/>
      <c r="G50" s="96"/>
      <c r="H50" s="96"/>
      <c r="I50" s="96"/>
      <c r="J50" s="96"/>
    </row>
    <row r="51" spans="4:10">
      <c r="D51" s="96"/>
      <c r="E51" s="96"/>
      <c r="F51" s="96"/>
      <c r="G51" s="96"/>
      <c r="H51" s="96"/>
      <c r="I51" s="96"/>
      <c r="J51" s="96"/>
    </row>
    <row r="52" spans="4:10">
      <c r="D52" s="96"/>
      <c r="E52" s="96"/>
      <c r="F52" s="96"/>
      <c r="G52" s="96"/>
      <c r="H52" s="96"/>
      <c r="I52" s="96"/>
      <c r="J52" s="96"/>
    </row>
    <row r="53" spans="5:10">
      <c r="E53" s="96"/>
      <c r="F53" s="96"/>
      <c r="G53" s="96"/>
      <c r="H53" s="96"/>
      <c r="I53" s="96"/>
      <c r="J53" s="96"/>
    </row>
    <row r="54" spans="4:10">
      <c r="D54" s="96"/>
      <c r="E54" s="96"/>
      <c r="F54" s="96"/>
      <c r="G54" s="96"/>
      <c r="H54" s="96"/>
      <c r="I54" s="96"/>
      <c r="J54" s="96"/>
    </row>
    <row r="55" spans="4:9">
      <c r="D55" s="96"/>
      <c r="E55" s="96"/>
      <c r="F55" s="96"/>
      <c r="G55" s="96"/>
      <c r="H55" s="96"/>
      <c r="I55" s="96"/>
    </row>
    <row r="56" spans="4:9">
      <c r="D56" s="96"/>
      <c r="E56" s="96"/>
      <c r="F56" s="96"/>
      <c r="G56" s="96"/>
      <c r="H56" s="96"/>
      <c r="I56" s="9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showGridLines="0" showZeros="0" workbookViewId="0">
      <selection activeCell="F9" sqref="F9"/>
    </sheetView>
  </sheetViews>
  <sheetFormatPr defaultColWidth="6.875" defaultRowHeight="14.25"/>
  <cols>
    <col min="1" max="1" width="3.75" style="36" customWidth="1"/>
    <col min="2" max="2" width="4.25" style="36" customWidth="1"/>
    <col min="3" max="3" width="4.125" style="36" customWidth="1"/>
    <col min="4" max="4" width="10.125" style="36" customWidth="1"/>
    <col min="5" max="5" width="21" style="36" customWidth="1"/>
    <col min="6" max="6" width="14.625" style="36" customWidth="1"/>
    <col min="7" max="7" width="13.375" style="36" customWidth="1"/>
    <col min="8" max="9" width="12.25" style="36" customWidth="1"/>
    <col min="10" max="10" width="10.625" style="36" customWidth="1"/>
    <col min="11" max="12" width="10.25" style="36" customWidth="1"/>
    <col min="13" max="13" width="12" style="36" customWidth="1"/>
    <col min="14" max="215" width="6.875" style="36" customWidth="1"/>
    <col min="216" max="16384" width="6.875" style="36"/>
  </cols>
  <sheetData>
    <row r="1" customHeight="1" spans="1:13">
      <c r="A1" s="37"/>
      <c r="B1" s="37"/>
      <c r="C1" s="38"/>
      <c r="D1" s="39"/>
      <c r="E1" s="40"/>
      <c r="F1" s="41"/>
      <c r="G1" s="41"/>
      <c r="M1" s="94" t="s">
        <v>132</v>
      </c>
    </row>
    <row r="2" ht="25.5" customHeight="1" spans="1:13">
      <c r="A2" s="42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4.75" customHeight="1" spans="1:13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95" t="s">
        <v>92</v>
      </c>
    </row>
    <row r="4" ht="15" customHeight="1" spans="1:13">
      <c r="A4" s="45" t="s">
        <v>134</v>
      </c>
      <c r="B4" s="45"/>
      <c r="C4" s="45"/>
      <c r="D4" s="46" t="s">
        <v>49</v>
      </c>
      <c r="E4" s="47" t="s">
        <v>50</v>
      </c>
      <c r="F4" s="47" t="s">
        <v>135</v>
      </c>
      <c r="G4" s="48" t="s">
        <v>136</v>
      </c>
      <c r="H4" s="48"/>
      <c r="I4" s="48"/>
      <c r="J4" s="48"/>
      <c r="K4" s="60" t="s">
        <v>94</v>
      </c>
      <c r="L4" s="60"/>
      <c r="M4" s="61"/>
    </row>
    <row r="5" ht="409.5" hidden="1" customHeight="1" spans="1:13">
      <c r="A5" s="45"/>
      <c r="B5" s="45"/>
      <c r="C5" s="45"/>
      <c r="D5" s="46"/>
      <c r="E5" s="47"/>
      <c r="F5" s="47"/>
      <c r="G5" s="47" t="s">
        <v>16</v>
      </c>
      <c r="H5" s="47" t="s">
        <v>95</v>
      </c>
      <c r="I5" s="62" t="s">
        <v>137</v>
      </c>
      <c r="J5" s="62" t="s">
        <v>138</v>
      </c>
      <c r="K5" s="55" t="s">
        <v>16</v>
      </c>
      <c r="L5" s="55"/>
      <c r="M5" s="47" t="s">
        <v>99</v>
      </c>
    </row>
    <row r="6" ht="18.75" customHeight="1" spans="1:13">
      <c r="A6" s="49" t="s">
        <v>52</v>
      </c>
      <c r="B6" s="50" t="s">
        <v>53</v>
      </c>
      <c r="C6" s="50" t="s">
        <v>54</v>
      </c>
      <c r="D6" s="47"/>
      <c r="E6" s="47"/>
      <c r="F6" s="47"/>
      <c r="G6" s="47"/>
      <c r="H6" s="51" t="s">
        <v>95</v>
      </c>
      <c r="I6" s="51" t="s">
        <v>137</v>
      </c>
      <c r="J6" s="47" t="s">
        <v>96</v>
      </c>
      <c r="K6" s="63"/>
      <c r="L6" s="63" t="s">
        <v>98</v>
      </c>
      <c r="M6" s="47" t="s">
        <v>16</v>
      </c>
    </row>
    <row r="7" ht="21" customHeight="1" spans="1:13">
      <c r="A7" s="49"/>
      <c r="B7" s="50"/>
      <c r="C7" s="50"/>
      <c r="D7" s="47"/>
      <c r="E7" s="47"/>
      <c r="F7" s="47"/>
      <c r="G7" s="47"/>
      <c r="H7" s="51"/>
      <c r="I7" s="51"/>
      <c r="J7" s="47"/>
      <c r="K7" s="64"/>
      <c r="L7" s="64"/>
      <c r="M7" s="47"/>
    </row>
    <row r="8" ht="21" customHeight="1" spans="1:13">
      <c r="A8" s="52" t="s">
        <v>56</v>
      </c>
      <c r="B8" s="53" t="s">
        <v>56</v>
      </c>
      <c r="C8" s="53" t="s">
        <v>56</v>
      </c>
      <c r="D8" s="54" t="s">
        <v>56</v>
      </c>
      <c r="E8" s="55" t="s">
        <v>56</v>
      </c>
      <c r="F8" s="55">
        <v>1</v>
      </c>
      <c r="G8" s="55">
        <v>2</v>
      </c>
      <c r="H8" s="55">
        <v>3</v>
      </c>
      <c r="I8" s="55">
        <v>4</v>
      </c>
      <c r="J8" s="55">
        <v>5</v>
      </c>
      <c r="K8" s="55">
        <v>6</v>
      </c>
      <c r="L8" s="55">
        <v>7</v>
      </c>
      <c r="M8" s="55">
        <v>8</v>
      </c>
    </row>
    <row r="9" s="35" customFormat="1" ht="21.75" customHeight="1" spans="1:13">
      <c r="A9" s="56"/>
      <c r="B9" s="56"/>
      <c r="C9" s="56"/>
      <c r="D9" s="56"/>
      <c r="E9" s="56" t="s">
        <v>10</v>
      </c>
      <c r="F9" s="57">
        <f t="shared" ref="F9:M9" si="0">F10</f>
        <v>11495154</v>
      </c>
      <c r="G9" s="57">
        <f t="shared" si="0"/>
        <v>10630154</v>
      </c>
      <c r="H9" s="57">
        <f t="shared" si="0"/>
        <v>8031691</v>
      </c>
      <c r="I9" s="57">
        <f t="shared" si="0"/>
        <v>1474560</v>
      </c>
      <c r="J9" s="57">
        <f t="shared" si="0"/>
        <v>1123903</v>
      </c>
      <c r="K9" s="57">
        <f t="shared" si="0"/>
        <v>865000</v>
      </c>
      <c r="L9" s="65">
        <f t="shared" si="0"/>
        <v>865000</v>
      </c>
      <c r="M9" s="65">
        <f t="shared" si="0"/>
        <v>0</v>
      </c>
    </row>
    <row r="10" ht="21.75" customHeight="1" spans="1:13">
      <c r="A10" s="56"/>
      <c r="B10" s="56"/>
      <c r="C10" s="56"/>
      <c r="D10" s="56" t="s">
        <v>57</v>
      </c>
      <c r="E10" s="56" t="s">
        <v>58</v>
      </c>
      <c r="F10" s="57">
        <f t="shared" ref="F10:M10" si="1">F11+F21+F29</f>
        <v>11495154</v>
      </c>
      <c r="G10" s="57">
        <f t="shared" si="1"/>
        <v>10630154</v>
      </c>
      <c r="H10" s="57">
        <f t="shared" si="1"/>
        <v>8031691</v>
      </c>
      <c r="I10" s="57">
        <f t="shared" si="1"/>
        <v>1474560</v>
      </c>
      <c r="J10" s="57">
        <f t="shared" si="1"/>
        <v>1123903</v>
      </c>
      <c r="K10" s="57">
        <f t="shared" si="1"/>
        <v>865000</v>
      </c>
      <c r="L10" s="65">
        <f t="shared" si="1"/>
        <v>865000</v>
      </c>
      <c r="M10" s="65">
        <f t="shared" si="1"/>
        <v>0</v>
      </c>
    </row>
    <row r="11" ht="21.75" customHeight="1" spans="1:13">
      <c r="A11" s="56"/>
      <c r="B11" s="56"/>
      <c r="C11" s="56"/>
      <c r="D11" s="56" t="s">
        <v>59</v>
      </c>
      <c r="E11" s="56" t="s">
        <v>60</v>
      </c>
      <c r="F11" s="57">
        <f t="shared" ref="F11:M11" si="2">SUM(F12:F20)</f>
        <v>5085979</v>
      </c>
      <c r="G11" s="57">
        <f t="shared" si="2"/>
        <v>4350979</v>
      </c>
      <c r="H11" s="57">
        <f t="shared" si="2"/>
        <v>2970127</v>
      </c>
      <c r="I11" s="57">
        <f t="shared" si="2"/>
        <v>715093</v>
      </c>
      <c r="J11" s="57">
        <f t="shared" si="2"/>
        <v>665759</v>
      </c>
      <c r="K11" s="57">
        <f t="shared" si="2"/>
        <v>735000</v>
      </c>
      <c r="L11" s="65">
        <f t="shared" si="2"/>
        <v>735000</v>
      </c>
      <c r="M11" s="65">
        <f t="shared" si="2"/>
        <v>0</v>
      </c>
    </row>
    <row r="12" ht="21.75" customHeight="1" spans="1:13">
      <c r="A12" s="56" t="s">
        <v>61</v>
      </c>
      <c r="B12" s="56" t="s">
        <v>62</v>
      </c>
      <c r="C12" s="56" t="s">
        <v>63</v>
      </c>
      <c r="D12" s="56" t="s">
        <v>64</v>
      </c>
      <c r="E12" s="56" t="s">
        <v>65</v>
      </c>
      <c r="F12" s="57">
        <v>697309</v>
      </c>
      <c r="G12" s="57">
        <v>697309</v>
      </c>
      <c r="H12" s="57">
        <v>0</v>
      </c>
      <c r="I12" s="57">
        <v>697309</v>
      </c>
      <c r="J12" s="57">
        <v>0</v>
      </c>
      <c r="K12" s="57">
        <v>0</v>
      </c>
      <c r="L12" s="65">
        <v>0</v>
      </c>
      <c r="M12" s="65">
        <v>0</v>
      </c>
    </row>
    <row r="13" ht="21.75" customHeight="1" spans="1:13">
      <c r="A13" s="56" t="s">
        <v>61</v>
      </c>
      <c r="B13" s="56" t="s">
        <v>62</v>
      </c>
      <c r="C13" s="56" t="s">
        <v>62</v>
      </c>
      <c r="D13" s="56" t="s">
        <v>64</v>
      </c>
      <c r="E13" s="56" t="s">
        <v>66</v>
      </c>
      <c r="F13" s="57">
        <v>218515</v>
      </c>
      <c r="G13" s="57">
        <v>218515</v>
      </c>
      <c r="H13" s="57">
        <v>218515</v>
      </c>
      <c r="I13" s="57">
        <v>0</v>
      </c>
      <c r="J13" s="57">
        <v>0</v>
      </c>
      <c r="K13" s="57">
        <v>0</v>
      </c>
      <c r="L13" s="65">
        <v>0</v>
      </c>
      <c r="M13" s="65">
        <v>0</v>
      </c>
    </row>
    <row r="14" ht="21.75" customHeight="1" spans="1:13">
      <c r="A14" s="56" t="s">
        <v>61</v>
      </c>
      <c r="B14" s="56" t="s">
        <v>67</v>
      </c>
      <c r="C14" s="56" t="s">
        <v>67</v>
      </c>
      <c r="D14" s="56" t="s">
        <v>64</v>
      </c>
      <c r="E14" s="56" t="s">
        <v>68</v>
      </c>
      <c r="F14" s="57">
        <v>5177</v>
      </c>
      <c r="G14" s="57">
        <v>5177</v>
      </c>
      <c r="H14" s="57">
        <v>5177</v>
      </c>
      <c r="I14" s="57">
        <v>0</v>
      </c>
      <c r="J14" s="57">
        <v>0</v>
      </c>
      <c r="K14" s="57">
        <v>0</v>
      </c>
      <c r="L14" s="65">
        <v>0</v>
      </c>
      <c r="M14" s="65">
        <v>0</v>
      </c>
    </row>
    <row r="15" ht="21.75" customHeight="1" spans="1:13">
      <c r="A15" s="56" t="s">
        <v>69</v>
      </c>
      <c r="B15" s="56" t="s">
        <v>70</v>
      </c>
      <c r="C15" s="56" t="s">
        <v>63</v>
      </c>
      <c r="D15" s="56" t="s">
        <v>64</v>
      </c>
      <c r="E15" s="56" t="s">
        <v>71</v>
      </c>
      <c r="F15" s="57">
        <v>183365</v>
      </c>
      <c r="G15" s="57">
        <v>183365</v>
      </c>
      <c r="H15" s="57">
        <v>183365</v>
      </c>
      <c r="I15" s="57">
        <v>0</v>
      </c>
      <c r="J15" s="57">
        <v>0</v>
      </c>
      <c r="K15" s="57">
        <v>0</v>
      </c>
      <c r="L15" s="65">
        <v>0</v>
      </c>
      <c r="M15" s="65">
        <v>0</v>
      </c>
    </row>
    <row r="16" ht="21.75" customHeight="1" spans="1:13">
      <c r="A16" s="56" t="s">
        <v>69</v>
      </c>
      <c r="B16" s="56" t="s">
        <v>70</v>
      </c>
      <c r="C16" s="56" t="s">
        <v>72</v>
      </c>
      <c r="D16" s="56" t="s">
        <v>64</v>
      </c>
      <c r="E16" s="56" t="s">
        <v>73</v>
      </c>
      <c r="F16" s="57">
        <v>124899</v>
      </c>
      <c r="G16" s="57">
        <v>124899</v>
      </c>
      <c r="H16" s="57">
        <v>124899</v>
      </c>
      <c r="I16" s="57">
        <v>0</v>
      </c>
      <c r="J16" s="57">
        <v>0</v>
      </c>
      <c r="K16" s="57">
        <v>0</v>
      </c>
      <c r="L16" s="65">
        <v>0</v>
      </c>
      <c r="M16" s="65">
        <v>0</v>
      </c>
    </row>
    <row r="17" ht="21.75" customHeight="1" spans="1:13">
      <c r="A17" s="56" t="s">
        <v>74</v>
      </c>
      <c r="B17" s="56" t="s">
        <v>75</v>
      </c>
      <c r="C17" s="56" t="s">
        <v>75</v>
      </c>
      <c r="D17" s="56" t="s">
        <v>64</v>
      </c>
      <c r="E17" s="56" t="s">
        <v>76</v>
      </c>
      <c r="F17" s="57">
        <v>3516393</v>
      </c>
      <c r="G17" s="57">
        <v>2966393</v>
      </c>
      <c r="H17" s="57">
        <v>2282850</v>
      </c>
      <c r="I17" s="57">
        <v>17784</v>
      </c>
      <c r="J17" s="57">
        <v>665759</v>
      </c>
      <c r="K17" s="57">
        <v>550000</v>
      </c>
      <c r="L17" s="65">
        <v>550000</v>
      </c>
      <c r="M17" s="65">
        <v>0</v>
      </c>
    </row>
    <row r="18" ht="21.75" customHeight="1" spans="1:13">
      <c r="A18" s="56" t="s">
        <v>74</v>
      </c>
      <c r="B18" s="56" t="s">
        <v>75</v>
      </c>
      <c r="C18" s="56" t="s">
        <v>77</v>
      </c>
      <c r="D18" s="56" t="s">
        <v>64</v>
      </c>
      <c r="E18" s="56" t="s">
        <v>78</v>
      </c>
      <c r="F18" s="57">
        <v>35000</v>
      </c>
      <c r="G18" s="57">
        <v>0</v>
      </c>
      <c r="H18" s="57">
        <v>0</v>
      </c>
      <c r="I18" s="57">
        <v>0</v>
      </c>
      <c r="J18" s="57">
        <v>0</v>
      </c>
      <c r="K18" s="57">
        <v>35000</v>
      </c>
      <c r="L18" s="65">
        <v>35000</v>
      </c>
      <c r="M18" s="65">
        <v>0</v>
      </c>
    </row>
    <row r="19" ht="21.75" customHeight="1" spans="1:13">
      <c r="A19" s="56" t="s">
        <v>74</v>
      </c>
      <c r="B19" s="56" t="s">
        <v>75</v>
      </c>
      <c r="C19" s="56" t="s">
        <v>67</v>
      </c>
      <c r="D19" s="56" t="s">
        <v>64</v>
      </c>
      <c r="E19" s="56" t="s">
        <v>79</v>
      </c>
      <c r="F19" s="57">
        <v>150000</v>
      </c>
      <c r="G19" s="57">
        <v>0</v>
      </c>
      <c r="H19" s="57">
        <v>0</v>
      </c>
      <c r="I19" s="57">
        <v>0</v>
      </c>
      <c r="J19" s="57">
        <v>0</v>
      </c>
      <c r="K19" s="57">
        <v>150000</v>
      </c>
      <c r="L19" s="65">
        <v>150000</v>
      </c>
      <c r="M19" s="65">
        <v>0</v>
      </c>
    </row>
    <row r="20" ht="21.75" customHeight="1" spans="1:13">
      <c r="A20" s="56" t="s">
        <v>80</v>
      </c>
      <c r="B20" s="56" t="s">
        <v>63</v>
      </c>
      <c r="C20" s="56" t="s">
        <v>75</v>
      </c>
      <c r="D20" s="56" t="s">
        <v>64</v>
      </c>
      <c r="E20" s="56" t="s">
        <v>81</v>
      </c>
      <c r="F20" s="57">
        <v>155321</v>
      </c>
      <c r="G20" s="57">
        <v>155321</v>
      </c>
      <c r="H20" s="57">
        <v>155321</v>
      </c>
      <c r="I20" s="57">
        <v>0</v>
      </c>
      <c r="J20" s="57">
        <v>0</v>
      </c>
      <c r="K20" s="57">
        <v>0</v>
      </c>
      <c r="L20" s="65">
        <v>0</v>
      </c>
      <c r="M20" s="65">
        <v>0</v>
      </c>
    </row>
    <row r="21" ht="21.75" customHeight="1" spans="1:13">
      <c r="A21" s="56"/>
      <c r="B21" s="56"/>
      <c r="C21" s="56"/>
      <c r="D21" s="56" t="s">
        <v>82</v>
      </c>
      <c r="E21" s="56" t="s">
        <v>83</v>
      </c>
      <c r="F21" s="57">
        <f t="shared" ref="F21:M21" si="3">SUM(F22:F28)</f>
        <v>4040499</v>
      </c>
      <c r="G21" s="57">
        <f t="shared" si="3"/>
        <v>4040499</v>
      </c>
      <c r="H21" s="57">
        <f t="shared" si="3"/>
        <v>3235958</v>
      </c>
      <c r="I21" s="57">
        <f t="shared" si="3"/>
        <v>460047</v>
      </c>
      <c r="J21" s="57">
        <f t="shared" si="3"/>
        <v>344494</v>
      </c>
      <c r="K21" s="57">
        <f t="shared" si="3"/>
        <v>0</v>
      </c>
      <c r="L21" s="65">
        <f t="shared" si="3"/>
        <v>0</v>
      </c>
      <c r="M21" s="65">
        <f t="shared" si="3"/>
        <v>0</v>
      </c>
    </row>
    <row r="22" ht="21.75" customHeight="1" spans="1:13">
      <c r="A22" s="56" t="s">
        <v>61</v>
      </c>
      <c r="B22" s="56" t="s">
        <v>62</v>
      </c>
      <c r="C22" s="56" t="s">
        <v>63</v>
      </c>
      <c r="D22" s="56" t="s">
        <v>84</v>
      </c>
      <c r="E22" s="56" t="s">
        <v>65</v>
      </c>
      <c r="F22" s="57">
        <v>460047</v>
      </c>
      <c r="G22" s="57">
        <v>460047</v>
      </c>
      <c r="H22" s="57">
        <v>0</v>
      </c>
      <c r="I22" s="57">
        <v>460047</v>
      </c>
      <c r="J22" s="57">
        <v>0</v>
      </c>
      <c r="K22" s="57">
        <v>0</v>
      </c>
      <c r="L22" s="65">
        <v>0</v>
      </c>
      <c r="M22" s="65">
        <v>0</v>
      </c>
    </row>
    <row r="23" ht="21.75" customHeight="1" spans="1:13">
      <c r="A23" s="56" t="s">
        <v>61</v>
      </c>
      <c r="B23" s="56" t="s">
        <v>62</v>
      </c>
      <c r="C23" s="56" t="s">
        <v>62</v>
      </c>
      <c r="D23" s="56" t="s">
        <v>84</v>
      </c>
      <c r="E23" s="56" t="s">
        <v>66</v>
      </c>
      <c r="F23" s="57">
        <v>248175</v>
      </c>
      <c r="G23" s="57">
        <v>248175</v>
      </c>
      <c r="H23" s="57">
        <v>248175</v>
      </c>
      <c r="I23" s="57">
        <v>0</v>
      </c>
      <c r="J23" s="57">
        <v>0</v>
      </c>
      <c r="K23" s="57">
        <v>0</v>
      </c>
      <c r="L23" s="65">
        <v>0</v>
      </c>
      <c r="M23" s="65">
        <v>0</v>
      </c>
    </row>
    <row r="24" ht="21.75" customHeight="1" spans="1:13">
      <c r="A24" s="56" t="s">
        <v>61</v>
      </c>
      <c r="B24" s="56" t="s">
        <v>67</v>
      </c>
      <c r="C24" s="56" t="s">
        <v>67</v>
      </c>
      <c r="D24" s="56" t="s">
        <v>84</v>
      </c>
      <c r="E24" s="56" t="s">
        <v>68</v>
      </c>
      <c r="F24" s="57">
        <v>17062</v>
      </c>
      <c r="G24" s="57">
        <v>17062</v>
      </c>
      <c r="H24" s="57">
        <v>17062</v>
      </c>
      <c r="I24" s="57">
        <v>0</v>
      </c>
      <c r="J24" s="57">
        <v>0</v>
      </c>
      <c r="K24" s="57">
        <v>0</v>
      </c>
      <c r="L24" s="65">
        <v>0</v>
      </c>
      <c r="M24" s="65">
        <v>0</v>
      </c>
    </row>
    <row r="25" ht="21.75" customHeight="1" spans="1:13">
      <c r="A25" s="56" t="s">
        <v>69</v>
      </c>
      <c r="B25" s="56" t="s">
        <v>70</v>
      </c>
      <c r="C25" s="56" t="s">
        <v>63</v>
      </c>
      <c r="D25" s="56" t="s">
        <v>84</v>
      </c>
      <c r="E25" s="56" t="s">
        <v>71</v>
      </c>
      <c r="F25" s="57">
        <v>174498</v>
      </c>
      <c r="G25" s="57">
        <v>174498</v>
      </c>
      <c r="H25" s="57">
        <v>174498</v>
      </c>
      <c r="I25" s="57">
        <v>0</v>
      </c>
      <c r="J25" s="57">
        <v>0</v>
      </c>
      <c r="K25" s="57">
        <v>0</v>
      </c>
      <c r="L25" s="65">
        <v>0</v>
      </c>
      <c r="M25" s="65">
        <v>0</v>
      </c>
    </row>
    <row r="26" ht="21.75" customHeight="1" spans="1:13">
      <c r="A26" s="56" t="s">
        <v>69</v>
      </c>
      <c r="B26" s="56" t="s">
        <v>70</v>
      </c>
      <c r="C26" s="56" t="s">
        <v>72</v>
      </c>
      <c r="D26" s="56" t="s">
        <v>84</v>
      </c>
      <c r="E26" s="56" t="s">
        <v>73</v>
      </c>
      <c r="F26" s="57">
        <v>118472</v>
      </c>
      <c r="G26" s="57">
        <v>118472</v>
      </c>
      <c r="H26" s="57">
        <v>118472</v>
      </c>
      <c r="I26" s="57">
        <v>0</v>
      </c>
      <c r="J26" s="57">
        <v>0</v>
      </c>
      <c r="K26" s="57">
        <v>0</v>
      </c>
      <c r="L26" s="65">
        <v>0</v>
      </c>
      <c r="M26" s="65">
        <v>0</v>
      </c>
    </row>
    <row r="27" ht="21.75" customHeight="1" spans="1:13">
      <c r="A27" s="56" t="s">
        <v>74</v>
      </c>
      <c r="B27" s="56" t="s">
        <v>75</v>
      </c>
      <c r="C27" s="56" t="s">
        <v>85</v>
      </c>
      <c r="D27" s="56" t="s">
        <v>84</v>
      </c>
      <c r="E27" s="56" t="s">
        <v>86</v>
      </c>
      <c r="F27" s="57">
        <v>2836114</v>
      </c>
      <c r="G27" s="57">
        <v>2836114</v>
      </c>
      <c r="H27" s="57">
        <v>2491620</v>
      </c>
      <c r="I27" s="57">
        <v>0</v>
      </c>
      <c r="J27" s="57">
        <v>344494</v>
      </c>
      <c r="K27" s="57">
        <v>0</v>
      </c>
      <c r="L27" s="65">
        <v>0</v>
      </c>
      <c r="M27" s="65">
        <v>0</v>
      </c>
    </row>
    <row r="28" ht="21.75" customHeight="1" spans="1:13">
      <c r="A28" s="56" t="s">
        <v>80</v>
      </c>
      <c r="B28" s="56" t="s">
        <v>63</v>
      </c>
      <c r="C28" s="56" t="s">
        <v>75</v>
      </c>
      <c r="D28" s="56" t="s">
        <v>84</v>
      </c>
      <c r="E28" s="56" t="s">
        <v>81</v>
      </c>
      <c r="F28" s="57">
        <v>186131</v>
      </c>
      <c r="G28" s="57">
        <v>186131</v>
      </c>
      <c r="H28" s="57">
        <v>186131</v>
      </c>
      <c r="I28" s="57">
        <v>0</v>
      </c>
      <c r="J28" s="57">
        <v>0</v>
      </c>
      <c r="K28" s="57">
        <v>0</v>
      </c>
      <c r="L28" s="65">
        <v>0</v>
      </c>
      <c r="M28" s="65">
        <v>0</v>
      </c>
    </row>
    <row r="29" ht="21.75" customHeight="1" spans="1:13">
      <c r="A29" s="56"/>
      <c r="B29" s="56"/>
      <c r="C29" s="56"/>
      <c r="D29" s="56" t="s">
        <v>87</v>
      </c>
      <c r="E29" s="56" t="s">
        <v>88</v>
      </c>
      <c r="F29" s="57">
        <f t="shared" ref="F29:M29" si="4">SUM(F30:F37)</f>
        <v>2368676</v>
      </c>
      <c r="G29" s="57">
        <f t="shared" si="4"/>
        <v>2238676</v>
      </c>
      <c r="H29" s="57">
        <f t="shared" si="4"/>
        <v>1825606</v>
      </c>
      <c r="I29" s="57">
        <f t="shared" si="4"/>
        <v>299420</v>
      </c>
      <c r="J29" s="57">
        <f t="shared" si="4"/>
        <v>113650</v>
      </c>
      <c r="K29" s="57">
        <f t="shared" si="4"/>
        <v>130000</v>
      </c>
      <c r="L29" s="65">
        <f t="shared" si="4"/>
        <v>130000</v>
      </c>
      <c r="M29" s="65">
        <f t="shared" si="4"/>
        <v>0</v>
      </c>
    </row>
    <row r="30" ht="21.75" customHeight="1" spans="1:13">
      <c r="A30" s="56" t="s">
        <v>61</v>
      </c>
      <c r="B30" s="56" t="s">
        <v>62</v>
      </c>
      <c r="C30" s="56" t="s">
        <v>63</v>
      </c>
      <c r="D30" s="56" t="s">
        <v>89</v>
      </c>
      <c r="E30" s="56" t="s">
        <v>65</v>
      </c>
      <c r="F30" s="57">
        <v>299420</v>
      </c>
      <c r="G30" s="57">
        <v>299420</v>
      </c>
      <c r="H30" s="57">
        <v>0</v>
      </c>
      <c r="I30" s="57">
        <v>299420</v>
      </c>
      <c r="J30" s="57">
        <v>0</v>
      </c>
      <c r="K30" s="57">
        <v>0</v>
      </c>
      <c r="L30" s="65">
        <v>0</v>
      </c>
      <c r="M30" s="65">
        <v>0</v>
      </c>
    </row>
    <row r="31" ht="21.75" customHeight="1" spans="1:13">
      <c r="A31" s="56" t="s">
        <v>61</v>
      </c>
      <c r="B31" s="56" t="s">
        <v>62</v>
      </c>
      <c r="C31" s="56" t="s">
        <v>62</v>
      </c>
      <c r="D31" s="56" t="s">
        <v>89</v>
      </c>
      <c r="E31" s="56" t="s">
        <v>66</v>
      </c>
      <c r="F31" s="57">
        <v>133799</v>
      </c>
      <c r="G31" s="57">
        <v>133799</v>
      </c>
      <c r="H31" s="57">
        <v>133799</v>
      </c>
      <c r="I31" s="57">
        <v>0</v>
      </c>
      <c r="J31" s="57">
        <v>0</v>
      </c>
      <c r="K31" s="57">
        <v>0</v>
      </c>
      <c r="L31" s="65">
        <v>0</v>
      </c>
      <c r="M31" s="65">
        <v>0</v>
      </c>
    </row>
    <row r="32" ht="21.75" customHeight="1" spans="1:13">
      <c r="A32" s="56" t="s">
        <v>61</v>
      </c>
      <c r="B32" s="56" t="s">
        <v>67</v>
      </c>
      <c r="C32" s="56" t="s">
        <v>67</v>
      </c>
      <c r="D32" s="56" t="s">
        <v>89</v>
      </c>
      <c r="E32" s="56" t="s">
        <v>68</v>
      </c>
      <c r="F32" s="57">
        <v>9199</v>
      </c>
      <c r="G32" s="57">
        <v>9199</v>
      </c>
      <c r="H32" s="57">
        <v>9199</v>
      </c>
      <c r="I32" s="57">
        <v>0</v>
      </c>
      <c r="J32" s="57">
        <v>0</v>
      </c>
      <c r="K32" s="57">
        <v>0</v>
      </c>
      <c r="L32" s="65">
        <v>0</v>
      </c>
      <c r="M32" s="65">
        <v>0</v>
      </c>
    </row>
    <row r="33" ht="21.75" customHeight="1" spans="1:13">
      <c r="A33" s="56" t="s">
        <v>69</v>
      </c>
      <c r="B33" s="56" t="s">
        <v>70</v>
      </c>
      <c r="C33" s="56" t="s">
        <v>63</v>
      </c>
      <c r="D33" s="56" t="s">
        <v>89</v>
      </c>
      <c r="E33" s="56" t="s">
        <v>71</v>
      </c>
      <c r="F33" s="57">
        <v>93779</v>
      </c>
      <c r="G33" s="57">
        <v>93779</v>
      </c>
      <c r="H33" s="57">
        <v>93779</v>
      </c>
      <c r="I33" s="57">
        <v>0</v>
      </c>
      <c r="J33" s="57">
        <v>0</v>
      </c>
      <c r="K33" s="57">
        <v>0</v>
      </c>
      <c r="L33" s="65">
        <v>0</v>
      </c>
      <c r="M33" s="65">
        <v>0</v>
      </c>
    </row>
    <row r="34" ht="21.75" customHeight="1" spans="1:13">
      <c r="A34" s="56" t="s">
        <v>69</v>
      </c>
      <c r="B34" s="56" t="s">
        <v>70</v>
      </c>
      <c r="C34" s="56" t="s">
        <v>72</v>
      </c>
      <c r="D34" s="56" t="s">
        <v>89</v>
      </c>
      <c r="E34" s="56" t="s">
        <v>73</v>
      </c>
      <c r="F34" s="57">
        <v>63982</v>
      </c>
      <c r="G34" s="57">
        <v>63982</v>
      </c>
      <c r="H34" s="57">
        <v>63982</v>
      </c>
      <c r="I34" s="57">
        <v>0</v>
      </c>
      <c r="J34" s="57">
        <v>0</v>
      </c>
      <c r="K34" s="57">
        <v>0</v>
      </c>
      <c r="L34" s="65">
        <v>0</v>
      </c>
      <c r="M34" s="65">
        <v>0</v>
      </c>
    </row>
    <row r="35" ht="21.75" customHeight="1" spans="1:13">
      <c r="A35" s="56" t="s">
        <v>74</v>
      </c>
      <c r="B35" s="56" t="s">
        <v>75</v>
      </c>
      <c r="C35" s="56" t="s">
        <v>85</v>
      </c>
      <c r="D35" s="56" t="s">
        <v>89</v>
      </c>
      <c r="E35" s="56" t="s">
        <v>86</v>
      </c>
      <c r="F35" s="57">
        <v>1538148</v>
      </c>
      <c r="G35" s="57">
        <v>1538148</v>
      </c>
      <c r="H35" s="57">
        <v>1424498</v>
      </c>
      <c r="I35" s="57">
        <v>0</v>
      </c>
      <c r="J35" s="57">
        <v>113650</v>
      </c>
      <c r="K35" s="57">
        <v>0</v>
      </c>
      <c r="L35" s="65">
        <v>0</v>
      </c>
      <c r="M35" s="65">
        <v>0</v>
      </c>
    </row>
    <row r="36" ht="21.75" customHeight="1" spans="1:13">
      <c r="A36" s="56" t="s">
        <v>74</v>
      </c>
      <c r="B36" s="56" t="s">
        <v>75</v>
      </c>
      <c r="C36" s="56" t="s">
        <v>77</v>
      </c>
      <c r="D36" s="56" t="s">
        <v>89</v>
      </c>
      <c r="E36" s="56" t="s">
        <v>78</v>
      </c>
      <c r="F36" s="57">
        <v>130000</v>
      </c>
      <c r="G36" s="57">
        <v>0</v>
      </c>
      <c r="H36" s="57">
        <v>0</v>
      </c>
      <c r="I36" s="57">
        <v>0</v>
      </c>
      <c r="J36" s="57">
        <v>0</v>
      </c>
      <c r="K36" s="57">
        <v>130000</v>
      </c>
      <c r="L36" s="65">
        <v>130000</v>
      </c>
      <c r="M36" s="65">
        <v>0</v>
      </c>
    </row>
    <row r="37" ht="21.75" customHeight="1" spans="1:13">
      <c r="A37" s="56" t="s">
        <v>80</v>
      </c>
      <c r="B37" s="56" t="s">
        <v>63</v>
      </c>
      <c r="C37" s="56" t="s">
        <v>75</v>
      </c>
      <c r="D37" s="56" t="s">
        <v>89</v>
      </c>
      <c r="E37" s="56" t="s">
        <v>81</v>
      </c>
      <c r="F37" s="57">
        <v>100349</v>
      </c>
      <c r="G37" s="57">
        <v>100349</v>
      </c>
      <c r="H37" s="57">
        <v>100349</v>
      </c>
      <c r="I37" s="57">
        <v>0</v>
      </c>
      <c r="J37" s="57">
        <v>0</v>
      </c>
      <c r="K37" s="57">
        <v>0</v>
      </c>
      <c r="L37" s="65">
        <v>0</v>
      </c>
      <c r="M37" s="65">
        <v>0</v>
      </c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4"/>
  <sheetViews>
    <sheetView showGridLines="0" showZeros="0" topLeftCell="A67" workbookViewId="0">
      <selection activeCell="H4" sqref="H4:H6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70" t="s">
        <v>139</v>
      </c>
    </row>
    <row r="2" ht="27.75" customHeight="1" spans="1:18">
      <c r="A2" s="72" t="s">
        <v>140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21.75" customHeight="1" spans="1:18">
      <c r="A3" s="79" t="s">
        <v>141</v>
      </c>
      <c r="R3" s="93" t="s">
        <v>92</v>
      </c>
    </row>
    <row r="4" ht="36.75" customHeight="1" spans="1:18">
      <c r="A4" s="83" t="s">
        <v>142</v>
      </c>
      <c r="B4" s="83"/>
      <c r="C4" s="83"/>
      <c r="D4" s="84" t="s">
        <v>143</v>
      </c>
      <c r="E4" s="84"/>
      <c r="F4" s="84"/>
      <c r="G4" s="85" t="s">
        <v>144</v>
      </c>
      <c r="H4" s="84" t="s">
        <v>10</v>
      </c>
      <c r="I4" s="90" t="s">
        <v>11</v>
      </c>
      <c r="J4" s="90"/>
      <c r="K4" s="90"/>
      <c r="L4" s="90"/>
      <c r="M4" s="90"/>
      <c r="N4" s="90"/>
      <c r="O4" s="90" t="s">
        <v>13</v>
      </c>
      <c r="P4" s="90" t="s">
        <v>12</v>
      </c>
      <c r="Q4" s="90" t="s">
        <v>14</v>
      </c>
      <c r="R4" s="90" t="s">
        <v>15</v>
      </c>
    </row>
    <row r="5" customHeight="1" spans="1:18">
      <c r="A5" s="83" t="s">
        <v>52</v>
      </c>
      <c r="B5" s="83" t="s">
        <v>53</v>
      </c>
      <c r="C5" s="83" t="s">
        <v>145</v>
      </c>
      <c r="D5" s="84" t="s">
        <v>52</v>
      </c>
      <c r="E5" s="84" t="s">
        <v>53</v>
      </c>
      <c r="F5" s="84" t="s">
        <v>145</v>
      </c>
      <c r="G5" s="86"/>
      <c r="H5" s="84"/>
      <c r="I5" s="90" t="s">
        <v>16</v>
      </c>
      <c r="J5" s="91" t="s">
        <v>17</v>
      </c>
      <c r="K5" s="91" t="s">
        <v>18</v>
      </c>
      <c r="L5" s="91" t="s">
        <v>19</v>
      </c>
      <c r="M5" s="91" t="s">
        <v>146</v>
      </c>
      <c r="N5" s="91" t="s">
        <v>21</v>
      </c>
      <c r="O5" s="90"/>
      <c r="P5" s="90"/>
      <c r="Q5" s="90"/>
      <c r="R5" s="90"/>
    </row>
    <row r="6" ht="65.25" customHeight="1" spans="1:18">
      <c r="A6" s="83"/>
      <c r="B6" s="83"/>
      <c r="C6" s="83"/>
      <c r="D6" s="84"/>
      <c r="E6" s="84"/>
      <c r="F6" s="84"/>
      <c r="G6" s="87"/>
      <c r="H6" s="84"/>
      <c r="I6" s="90"/>
      <c r="J6" s="92"/>
      <c r="K6" s="92"/>
      <c r="L6" s="92"/>
      <c r="M6" s="92"/>
      <c r="N6" s="92"/>
      <c r="O6" s="90"/>
      <c r="P6" s="90"/>
      <c r="Q6" s="90"/>
      <c r="R6" s="90"/>
    </row>
    <row r="7" ht="25.5" customHeight="1" spans="1:18">
      <c r="A7" s="83" t="s">
        <v>56</v>
      </c>
      <c r="B7" s="83" t="s">
        <v>56</v>
      </c>
      <c r="C7" s="83" t="s">
        <v>56</v>
      </c>
      <c r="D7" s="83" t="s">
        <v>56</v>
      </c>
      <c r="E7" s="83" t="s">
        <v>56</v>
      </c>
      <c r="F7" s="83" t="s">
        <v>56</v>
      </c>
      <c r="G7" s="83" t="s">
        <v>56</v>
      </c>
      <c r="H7" s="83">
        <v>1</v>
      </c>
      <c r="I7" s="83">
        <v>2</v>
      </c>
      <c r="J7" s="83">
        <v>3</v>
      </c>
      <c r="K7" s="83">
        <v>4</v>
      </c>
      <c r="L7" s="83">
        <v>5</v>
      </c>
      <c r="M7" s="83">
        <v>6</v>
      </c>
      <c r="N7" s="83">
        <v>7</v>
      </c>
      <c r="O7" s="83">
        <v>8</v>
      </c>
      <c r="P7" s="83">
        <v>9</v>
      </c>
      <c r="Q7" s="83">
        <v>10</v>
      </c>
      <c r="R7" s="83">
        <v>11</v>
      </c>
    </row>
    <row r="8" s="74" customFormat="1" ht="24" customHeight="1" spans="1:18">
      <c r="A8" s="88"/>
      <c r="B8" s="88"/>
      <c r="C8" s="88"/>
      <c r="D8" s="88"/>
      <c r="E8" s="88"/>
      <c r="F8" s="88"/>
      <c r="G8" s="88" t="s">
        <v>10</v>
      </c>
      <c r="H8" s="89">
        <f t="shared" ref="H8:R8" si="0">H9</f>
        <v>11495154</v>
      </c>
      <c r="I8" s="89">
        <f t="shared" si="0"/>
        <v>11495154</v>
      </c>
      <c r="J8" s="89">
        <f t="shared" si="0"/>
        <v>11055154</v>
      </c>
      <c r="K8" s="89">
        <f t="shared" si="0"/>
        <v>0</v>
      </c>
      <c r="L8" s="89">
        <f t="shared" si="0"/>
        <v>0</v>
      </c>
      <c r="M8" s="89">
        <f t="shared" si="0"/>
        <v>440000</v>
      </c>
      <c r="N8" s="89">
        <f t="shared" si="0"/>
        <v>0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89">
        <f t="shared" si="0"/>
        <v>0</v>
      </c>
    </row>
    <row r="9" ht="24" customHeight="1" spans="1:18">
      <c r="A9" s="88"/>
      <c r="B9" s="88"/>
      <c r="C9" s="88"/>
      <c r="D9" s="88"/>
      <c r="E9" s="88"/>
      <c r="F9" s="88"/>
      <c r="G9" s="88" t="s">
        <v>57</v>
      </c>
      <c r="H9" s="89">
        <f t="shared" ref="H9:R9" si="1">H10+H41+H64</f>
        <v>11495154</v>
      </c>
      <c r="I9" s="89">
        <f t="shared" si="1"/>
        <v>11495154</v>
      </c>
      <c r="J9" s="89">
        <f t="shared" si="1"/>
        <v>11055154</v>
      </c>
      <c r="K9" s="89">
        <f t="shared" si="1"/>
        <v>0</v>
      </c>
      <c r="L9" s="89">
        <f t="shared" si="1"/>
        <v>0</v>
      </c>
      <c r="M9" s="89">
        <f t="shared" si="1"/>
        <v>440000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0</v>
      </c>
      <c r="R9" s="89">
        <f t="shared" si="1"/>
        <v>0</v>
      </c>
    </row>
    <row r="10" ht="24" customHeight="1" spans="1:18">
      <c r="A10" s="88"/>
      <c r="B10" s="88"/>
      <c r="C10" s="88"/>
      <c r="D10" s="88"/>
      <c r="E10" s="88"/>
      <c r="F10" s="88"/>
      <c r="G10" s="88" t="s">
        <v>59</v>
      </c>
      <c r="H10" s="89">
        <f t="shared" ref="H10:R10" si="2">SUM(H11:H40)</f>
        <v>5085979</v>
      </c>
      <c r="I10" s="89">
        <f t="shared" si="2"/>
        <v>5085979</v>
      </c>
      <c r="J10" s="89">
        <f t="shared" si="2"/>
        <v>4791479</v>
      </c>
      <c r="K10" s="89">
        <f t="shared" si="2"/>
        <v>0</v>
      </c>
      <c r="L10" s="89">
        <f t="shared" si="2"/>
        <v>0</v>
      </c>
      <c r="M10" s="89">
        <f t="shared" si="2"/>
        <v>294500</v>
      </c>
      <c r="N10" s="89">
        <f t="shared" si="2"/>
        <v>0</v>
      </c>
      <c r="O10" s="89">
        <f t="shared" si="2"/>
        <v>0</v>
      </c>
      <c r="P10" s="89">
        <f t="shared" si="2"/>
        <v>0</v>
      </c>
      <c r="Q10" s="89">
        <f t="shared" si="2"/>
        <v>0</v>
      </c>
      <c r="R10" s="89">
        <f t="shared" si="2"/>
        <v>0</v>
      </c>
    </row>
    <row r="11" ht="24" customHeight="1" spans="1:18">
      <c r="A11" s="88" t="s">
        <v>147</v>
      </c>
      <c r="B11" s="88" t="s">
        <v>75</v>
      </c>
      <c r="C11" s="88" t="s">
        <v>148</v>
      </c>
      <c r="D11" s="88" t="s">
        <v>149</v>
      </c>
      <c r="E11" s="88" t="s">
        <v>75</v>
      </c>
      <c r="F11" s="88" t="s">
        <v>150</v>
      </c>
      <c r="G11" s="88" t="s">
        <v>151</v>
      </c>
      <c r="H11" s="89">
        <v>856488</v>
      </c>
      <c r="I11" s="89">
        <v>856488</v>
      </c>
      <c r="J11" s="89">
        <v>856488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</row>
    <row r="12" ht="24" customHeight="1" spans="1:18">
      <c r="A12" s="88" t="s">
        <v>147</v>
      </c>
      <c r="B12" s="88" t="s">
        <v>63</v>
      </c>
      <c r="C12" s="88" t="s">
        <v>152</v>
      </c>
      <c r="D12" s="88" t="s">
        <v>149</v>
      </c>
      <c r="E12" s="88" t="s">
        <v>75</v>
      </c>
      <c r="F12" s="88" t="s">
        <v>150</v>
      </c>
      <c r="G12" s="88" t="s">
        <v>151</v>
      </c>
      <c r="H12" s="89">
        <v>437856</v>
      </c>
      <c r="I12" s="89">
        <v>437856</v>
      </c>
      <c r="J12" s="89">
        <v>437856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</row>
    <row r="13" ht="24" customHeight="1" spans="1:18">
      <c r="A13" s="88" t="s">
        <v>147</v>
      </c>
      <c r="B13" s="88" t="s">
        <v>63</v>
      </c>
      <c r="C13" s="88" t="s">
        <v>152</v>
      </c>
      <c r="D13" s="88" t="s">
        <v>153</v>
      </c>
      <c r="E13" s="88" t="s">
        <v>75</v>
      </c>
      <c r="F13" s="88" t="s">
        <v>154</v>
      </c>
      <c r="G13" s="88" t="s">
        <v>151</v>
      </c>
      <c r="H13" s="89">
        <v>540264</v>
      </c>
      <c r="I13" s="89">
        <v>540264</v>
      </c>
      <c r="J13" s="89">
        <v>540264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</row>
    <row r="14" ht="24" customHeight="1" spans="1:18">
      <c r="A14" s="88" t="s">
        <v>147</v>
      </c>
      <c r="B14" s="88" t="s">
        <v>72</v>
      </c>
      <c r="C14" s="88" t="s">
        <v>155</v>
      </c>
      <c r="D14" s="88" t="s">
        <v>149</v>
      </c>
      <c r="E14" s="88" t="s">
        <v>75</v>
      </c>
      <c r="F14" s="88" t="s">
        <v>150</v>
      </c>
      <c r="G14" s="88" t="s">
        <v>151</v>
      </c>
      <c r="H14" s="89">
        <v>149414</v>
      </c>
      <c r="I14" s="89">
        <v>149414</v>
      </c>
      <c r="J14" s="89">
        <v>149414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</row>
    <row r="15" ht="24" customHeight="1" spans="1:18">
      <c r="A15" s="88" t="s">
        <v>147</v>
      </c>
      <c r="B15" s="88" t="s">
        <v>72</v>
      </c>
      <c r="C15" s="88" t="s">
        <v>155</v>
      </c>
      <c r="D15" s="88" t="s">
        <v>153</v>
      </c>
      <c r="E15" s="88" t="s">
        <v>75</v>
      </c>
      <c r="F15" s="88" t="s">
        <v>154</v>
      </c>
      <c r="G15" s="88" t="s">
        <v>151</v>
      </c>
      <c r="H15" s="89">
        <v>298828</v>
      </c>
      <c r="I15" s="89">
        <v>298828</v>
      </c>
      <c r="J15" s="89">
        <v>298828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</row>
    <row r="16" ht="24" customHeight="1" spans="1:18">
      <c r="A16" s="88" t="s">
        <v>147</v>
      </c>
      <c r="B16" s="88" t="s">
        <v>156</v>
      </c>
      <c r="C16" s="88" t="s">
        <v>157</v>
      </c>
      <c r="D16" s="88" t="s">
        <v>153</v>
      </c>
      <c r="E16" s="88" t="s">
        <v>63</v>
      </c>
      <c r="F16" s="88" t="s">
        <v>158</v>
      </c>
      <c r="G16" s="88" t="s">
        <v>151</v>
      </c>
      <c r="H16" s="89">
        <v>218515</v>
      </c>
      <c r="I16" s="89">
        <v>218515</v>
      </c>
      <c r="J16" s="89">
        <v>218515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</row>
    <row r="17" ht="24" customHeight="1" spans="1:18">
      <c r="A17" s="88" t="s">
        <v>147</v>
      </c>
      <c r="B17" s="88" t="s">
        <v>70</v>
      </c>
      <c r="C17" s="88" t="s">
        <v>159</v>
      </c>
      <c r="D17" s="88" t="s">
        <v>153</v>
      </c>
      <c r="E17" s="88" t="s">
        <v>63</v>
      </c>
      <c r="F17" s="88" t="s">
        <v>158</v>
      </c>
      <c r="G17" s="88" t="s">
        <v>151</v>
      </c>
      <c r="H17" s="89">
        <v>117929</v>
      </c>
      <c r="I17" s="89">
        <v>117929</v>
      </c>
      <c r="J17" s="89">
        <v>117929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</row>
    <row r="18" ht="24" customHeight="1" spans="1:18">
      <c r="A18" s="88" t="s">
        <v>147</v>
      </c>
      <c r="B18" s="88" t="s">
        <v>160</v>
      </c>
      <c r="C18" s="88" t="s">
        <v>161</v>
      </c>
      <c r="D18" s="88" t="s">
        <v>153</v>
      </c>
      <c r="E18" s="88" t="s">
        <v>63</v>
      </c>
      <c r="F18" s="88" t="s">
        <v>158</v>
      </c>
      <c r="G18" s="88" t="s">
        <v>151</v>
      </c>
      <c r="H18" s="89">
        <v>195512</v>
      </c>
      <c r="I18" s="89">
        <v>195512</v>
      </c>
      <c r="J18" s="89">
        <v>195512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</row>
    <row r="19" ht="24" customHeight="1" spans="1:18">
      <c r="A19" s="88" t="s">
        <v>147</v>
      </c>
      <c r="B19" s="88" t="s">
        <v>162</v>
      </c>
      <c r="C19" s="88" t="s">
        <v>163</v>
      </c>
      <c r="D19" s="88" t="s">
        <v>153</v>
      </c>
      <c r="E19" s="88" t="s">
        <v>72</v>
      </c>
      <c r="F19" s="88" t="s">
        <v>163</v>
      </c>
      <c r="G19" s="88" t="s">
        <v>151</v>
      </c>
      <c r="H19" s="89">
        <v>155321</v>
      </c>
      <c r="I19" s="89">
        <v>155321</v>
      </c>
      <c r="J19" s="89">
        <v>155321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</row>
    <row r="20" ht="24" customHeight="1" spans="1:18">
      <c r="A20" s="88" t="s">
        <v>164</v>
      </c>
      <c r="B20" s="88" t="s">
        <v>75</v>
      </c>
      <c r="C20" s="88" t="s">
        <v>165</v>
      </c>
      <c r="D20" s="88" t="s">
        <v>149</v>
      </c>
      <c r="E20" s="88" t="s">
        <v>63</v>
      </c>
      <c r="F20" s="88" t="s">
        <v>138</v>
      </c>
      <c r="G20" s="88" t="s">
        <v>151</v>
      </c>
      <c r="H20" s="89">
        <v>90000</v>
      </c>
      <c r="I20" s="89">
        <v>90000</v>
      </c>
      <c r="J20" s="89">
        <v>40000</v>
      </c>
      <c r="K20" s="89">
        <v>0</v>
      </c>
      <c r="L20" s="89">
        <v>0</v>
      </c>
      <c r="M20" s="89">
        <v>50000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  <row r="21" ht="24" customHeight="1" spans="1:18">
      <c r="A21" s="88" t="s">
        <v>164</v>
      </c>
      <c r="B21" s="88" t="s">
        <v>63</v>
      </c>
      <c r="C21" s="88" t="s">
        <v>166</v>
      </c>
      <c r="D21" s="88" t="s">
        <v>149</v>
      </c>
      <c r="E21" s="88" t="s">
        <v>63</v>
      </c>
      <c r="F21" s="88" t="s">
        <v>138</v>
      </c>
      <c r="G21" s="88" t="s">
        <v>151</v>
      </c>
      <c r="H21" s="89">
        <v>7500</v>
      </c>
      <c r="I21" s="89">
        <v>7500</v>
      </c>
      <c r="J21" s="89">
        <v>3000</v>
      </c>
      <c r="K21" s="89">
        <v>0</v>
      </c>
      <c r="L21" s="89">
        <v>0</v>
      </c>
      <c r="M21" s="89">
        <v>4500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ht="24" customHeight="1" spans="1:18">
      <c r="A22" s="88" t="s">
        <v>164</v>
      </c>
      <c r="B22" s="88" t="s">
        <v>72</v>
      </c>
      <c r="C22" s="88" t="s">
        <v>167</v>
      </c>
      <c r="D22" s="88" t="s">
        <v>149</v>
      </c>
      <c r="E22" s="88" t="s">
        <v>63</v>
      </c>
      <c r="F22" s="88" t="s">
        <v>138</v>
      </c>
      <c r="G22" s="88" t="s">
        <v>151</v>
      </c>
      <c r="H22" s="89">
        <v>12000</v>
      </c>
      <c r="I22" s="89">
        <v>12000</v>
      </c>
      <c r="J22" s="89">
        <v>12000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</row>
    <row r="23" ht="24" customHeight="1" spans="1:18">
      <c r="A23" s="88" t="s">
        <v>164</v>
      </c>
      <c r="B23" s="88" t="s">
        <v>62</v>
      </c>
      <c r="C23" s="88" t="s">
        <v>168</v>
      </c>
      <c r="D23" s="88" t="s">
        <v>149</v>
      </c>
      <c r="E23" s="88" t="s">
        <v>63</v>
      </c>
      <c r="F23" s="88" t="s">
        <v>138</v>
      </c>
      <c r="G23" s="88" t="s">
        <v>151</v>
      </c>
      <c r="H23" s="89">
        <v>2000</v>
      </c>
      <c r="I23" s="89">
        <v>2000</v>
      </c>
      <c r="J23" s="89">
        <v>2000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</row>
    <row r="24" ht="24" customHeight="1" spans="1:18">
      <c r="A24" s="88" t="s">
        <v>164</v>
      </c>
      <c r="B24" s="88" t="s">
        <v>77</v>
      </c>
      <c r="C24" s="88" t="s">
        <v>169</v>
      </c>
      <c r="D24" s="88" t="s">
        <v>149</v>
      </c>
      <c r="E24" s="88" t="s">
        <v>63</v>
      </c>
      <c r="F24" s="88" t="s">
        <v>138</v>
      </c>
      <c r="G24" s="88" t="s">
        <v>151</v>
      </c>
      <c r="H24" s="89">
        <v>20000</v>
      </c>
      <c r="I24" s="89">
        <v>20000</v>
      </c>
      <c r="J24" s="89">
        <v>20000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</row>
    <row r="25" ht="24" customHeight="1" spans="1:18">
      <c r="A25" s="88" t="s">
        <v>164</v>
      </c>
      <c r="B25" s="88" t="s">
        <v>170</v>
      </c>
      <c r="C25" s="88" t="s">
        <v>171</v>
      </c>
      <c r="D25" s="88" t="s">
        <v>149</v>
      </c>
      <c r="E25" s="88" t="s">
        <v>63</v>
      </c>
      <c r="F25" s="88" t="s">
        <v>138</v>
      </c>
      <c r="G25" s="88" t="s">
        <v>151</v>
      </c>
      <c r="H25" s="89">
        <v>5000</v>
      </c>
      <c r="I25" s="89">
        <v>5000</v>
      </c>
      <c r="J25" s="89">
        <v>5000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</row>
    <row r="26" ht="24" customHeight="1" spans="1:18">
      <c r="A26" s="88" t="s">
        <v>164</v>
      </c>
      <c r="B26" s="88" t="s">
        <v>156</v>
      </c>
      <c r="C26" s="88" t="s">
        <v>172</v>
      </c>
      <c r="D26" s="88" t="s">
        <v>149</v>
      </c>
      <c r="E26" s="88" t="s">
        <v>63</v>
      </c>
      <c r="F26" s="88" t="s">
        <v>138</v>
      </c>
      <c r="G26" s="88" t="s">
        <v>151</v>
      </c>
      <c r="H26" s="89">
        <v>69000</v>
      </c>
      <c r="I26" s="89">
        <v>69000</v>
      </c>
      <c r="J26" s="89">
        <v>23000</v>
      </c>
      <c r="K26" s="89">
        <v>0</v>
      </c>
      <c r="L26" s="89">
        <v>0</v>
      </c>
      <c r="M26" s="89">
        <v>46000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</row>
    <row r="27" ht="24" customHeight="1" spans="1:18">
      <c r="A27" s="88" t="s">
        <v>164</v>
      </c>
      <c r="B27" s="88" t="s">
        <v>173</v>
      </c>
      <c r="C27" s="88" t="s">
        <v>174</v>
      </c>
      <c r="D27" s="88" t="s">
        <v>149</v>
      </c>
      <c r="E27" s="88" t="s">
        <v>63</v>
      </c>
      <c r="F27" s="88" t="s">
        <v>138</v>
      </c>
      <c r="G27" s="88" t="s">
        <v>151</v>
      </c>
      <c r="H27" s="89">
        <v>96000</v>
      </c>
      <c r="I27" s="89">
        <v>96000</v>
      </c>
      <c r="J27" s="89">
        <v>32000</v>
      </c>
      <c r="K27" s="89">
        <v>0</v>
      </c>
      <c r="L27" s="89">
        <v>0</v>
      </c>
      <c r="M27" s="89">
        <v>64000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</row>
    <row r="28" ht="24" customHeight="1" spans="1:18">
      <c r="A28" s="88" t="s">
        <v>164</v>
      </c>
      <c r="B28" s="88" t="s">
        <v>70</v>
      </c>
      <c r="C28" s="88" t="s">
        <v>175</v>
      </c>
      <c r="D28" s="88" t="s">
        <v>149</v>
      </c>
      <c r="E28" s="88" t="s">
        <v>63</v>
      </c>
      <c r="F28" s="88" t="s">
        <v>138</v>
      </c>
      <c r="G28" s="88" t="s">
        <v>151</v>
      </c>
      <c r="H28" s="89">
        <v>75000</v>
      </c>
      <c r="I28" s="89">
        <v>75000</v>
      </c>
      <c r="J28" s="89">
        <v>25000</v>
      </c>
      <c r="K28" s="89">
        <v>0</v>
      </c>
      <c r="L28" s="89">
        <v>0</v>
      </c>
      <c r="M28" s="89">
        <v>50000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</row>
    <row r="29" ht="24" customHeight="1" spans="1:18">
      <c r="A29" s="88" t="s">
        <v>164</v>
      </c>
      <c r="B29" s="88" t="s">
        <v>162</v>
      </c>
      <c r="C29" s="88" t="s">
        <v>176</v>
      </c>
      <c r="D29" s="88" t="s">
        <v>149</v>
      </c>
      <c r="E29" s="88" t="s">
        <v>63</v>
      </c>
      <c r="F29" s="88" t="s">
        <v>138</v>
      </c>
      <c r="G29" s="88" t="s">
        <v>151</v>
      </c>
      <c r="H29" s="89">
        <v>10000</v>
      </c>
      <c r="I29" s="89">
        <v>10000</v>
      </c>
      <c r="J29" s="89">
        <v>0</v>
      </c>
      <c r="K29" s="89">
        <v>0</v>
      </c>
      <c r="L29" s="89">
        <v>0</v>
      </c>
      <c r="M29" s="89">
        <v>10000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</row>
    <row r="30" ht="24" customHeight="1" spans="1:18">
      <c r="A30" s="88" t="s">
        <v>164</v>
      </c>
      <c r="B30" s="88" t="s">
        <v>177</v>
      </c>
      <c r="C30" s="88" t="s">
        <v>178</v>
      </c>
      <c r="D30" s="88" t="s">
        <v>149</v>
      </c>
      <c r="E30" s="88" t="s">
        <v>63</v>
      </c>
      <c r="F30" s="88" t="s">
        <v>138</v>
      </c>
      <c r="G30" s="88" t="s">
        <v>151</v>
      </c>
      <c r="H30" s="89">
        <v>50000</v>
      </c>
      <c r="I30" s="89">
        <v>50000</v>
      </c>
      <c r="J30" s="89">
        <v>50000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</row>
    <row r="31" ht="24" customHeight="1" spans="1:18">
      <c r="A31" s="88" t="s">
        <v>164</v>
      </c>
      <c r="B31" s="88" t="s">
        <v>179</v>
      </c>
      <c r="C31" s="88" t="s">
        <v>180</v>
      </c>
      <c r="D31" s="88" t="s">
        <v>149</v>
      </c>
      <c r="E31" s="88" t="s">
        <v>63</v>
      </c>
      <c r="F31" s="88" t="s">
        <v>138</v>
      </c>
      <c r="G31" s="88" t="s">
        <v>151</v>
      </c>
      <c r="H31" s="89">
        <v>70000</v>
      </c>
      <c r="I31" s="89">
        <v>70000</v>
      </c>
      <c r="J31" s="89">
        <v>50000</v>
      </c>
      <c r="K31" s="89">
        <v>0</v>
      </c>
      <c r="L31" s="89">
        <v>0</v>
      </c>
      <c r="M31" s="89">
        <v>20000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ht="24" customHeight="1" spans="1:18">
      <c r="A32" s="88" t="s">
        <v>164</v>
      </c>
      <c r="B32" s="88" t="s">
        <v>181</v>
      </c>
      <c r="C32" s="88" t="s">
        <v>182</v>
      </c>
      <c r="D32" s="88" t="s">
        <v>149</v>
      </c>
      <c r="E32" s="88" t="s">
        <v>63</v>
      </c>
      <c r="F32" s="88" t="s">
        <v>138</v>
      </c>
      <c r="G32" s="88" t="s">
        <v>151</v>
      </c>
      <c r="H32" s="89">
        <v>50000</v>
      </c>
      <c r="I32" s="89">
        <v>50000</v>
      </c>
      <c r="J32" s="89">
        <v>30000</v>
      </c>
      <c r="K32" s="89">
        <v>0</v>
      </c>
      <c r="L32" s="89">
        <v>0</v>
      </c>
      <c r="M32" s="89">
        <v>20000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</row>
    <row r="33" ht="24" customHeight="1" spans="1:18">
      <c r="A33" s="88" t="s">
        <v>164</v>
      </c>
      <c r="B33" s="88" t="s">
        <v>183</v>
      </c>
      <c r="C33" s="88" t="s">
        <v>184</v>
      </c>
      <c r="D33" s="88" t="s">
        <v>149</v>
      </c>
      <c r="E33" s="88" t="s">
        <v>63</v>
      </c>
      <c r="F33" s="88" t="s">
        <v>138</v>
      </c>
      <c r="G33" s="88" t="s">
        <v>151</v>
      </c>
      <c r="H33" s="89">
        <v>7000</v>
      </c>
      <c r="I33" s="89">
        <v>7000</v>
      </c>
      <c r="J33" s="89">
        <v>7000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</row>
    <row r="34" ht="24" customHeight="1" spans="1:18">
      <c r="A34" s="88" t="s">
        <v>164</v>
      </c>
      <c r="B34" s="88" t="s">
        <v>185</v>
      </c>
      <c r="C34" s="88" t="s">
        <v>186</v>
      </c>
      <c r="D34" s="88" t="s">
        <v>149</v>
      </c>
      <c r="E34" s="88" t="s">
        <v>63</v>
      </c>
      <c r="F34" s="88" t="s">
        <v>138</v>
      </c>
      <c r="G34" s="88" t="s">
        <v>151</v>
      </c>
      <c r="H34" s="89">
        <v>25887</v>
      </c>
      <c r="I34" s="89">
        <v>25887</v>
      </c>
      <c r="J34" s="89">
        <v>25887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</row>
    <row r="35" ht="24" customHeight="1" spans="1:18">
      <c r="A35" s="88" t="s">
        <v>164</v>
      </c>
      <c r="B35" s="88" t="s">
        <v>187</v>
      </c>
      <c r="C35" s="88" t="s">
        <v>188</v>
      </c>
      <c r="D35" s="88" t="s">
        <v>149</v>
      </c>
      <c r="E35" s="88" t="s">
        <v>63</v>
      </c>
      <c r="F35" s="88" t="s">
        <v>138</v>
      </c>
      <c r="G35" s="88" t="s">
        <v>151</v>
      </c>
      <c r="H35" s="89">
        <v>21412</v>
      </c>
      <c r="I35" s="89">
        <v>21412</v>
      </c>
      <c r="J35" s="89">
        <v>21412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</row>
    <row r="36" ht="24" customHeight="1" spans="1:18">
      <c r="A36" s="88" t="s">
        <v>164</v>
      </c>
      <c r="B36" s="88" t="s">
        <v>189</v>
      </c>
      <c r="C36" s="88" t="s">
        <v>190</v>
      </c>
      <c r="D36" s="88" t="s">
        <v>149</v>
      </c>
      <c r="E36" s="88" t="s">
        <v>63</v>
      </c>
      <c r="F36" s="88" t="s">
        <v>138</v>
      </c>
      <c r="G36" s="88" t="s">
        <v>151</v>
      </c>
      <c r="H36" s="89">
        <v>38000</v>
      </c>
      <c r="I36" s="89">
        <v>38000</v>
      </c>
      <c r="J36" s="89">
        <v>8000</v>
      </c>
      <c r="K36" s="89">
        <v>0</v>
      </c>
      <c r="L36" s="89">
        <v>0</v>
      </c>
      <c r="M36" s="89">
        <v>30000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</row>
    <row r="37" ht="24" customHeight="1" spans="1:18">
      <c r="A37" s="88" t="s">
        <v>164</v>
      </c>
      <c r="B37" s="88" t="s">
        <v>191</v>
      </c>
      <c r="C37" s="88" t="s">
        <v>192</v>
      </c>
      <c r="D37" s="88" t="s">
        <v>149</v>
      </c>
      <c r="E37" s="88" t="s">
        <v>63</v>
      </c>
      <c r="F37" s="88" t="s">
        <v>138</v>
      </c>
      <c r="G37" s="88" t="s">
        <v>151</v>
      </c>
      <c r="H37" s="89">
        <v>171960</v>
      </c>
      <c r="I37" s="89">
        <v>171960</v>
      </c>
      <c r="J37" s="89">
        <v>171960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</row>
    <row r="38" ht="24" customHeight="1" spans="1:18">
      <c r="A38" s="88" t="s">
        <v>164</v>
      </c>
      <c r="B38" s="88" t="s">
        <v>67</v>
      </c>
      <c r="C38" s="88" t="s">
        <v>193</v>
      </c>
      <c r="D38" s="88" t="s">
        <v>149</v>
      </c>
      <c r="E38" s="88" t="s">
        <v>63</v>
      </c>
      <c r="F38" s="88" t="s">
        <v>138</v>
      </c>
      <c r="G38" s="88" t="s">
        <v>151</v>
      </c>
      <c r="H38" s="89">
        <v>597500</v>
      </c>
      <c r="I38" s="89">
        <v>597500</v>
      </c>
      <c r="J38" s="89">
        <v>597500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</row>
    <row r="39" ht="24" customHeight="1" spans="1:18">
      <c r="A39" s="88" t="s">
        <v>194</v>
      </c>
      <c r="B39" s="88" t="s">
        <v>63</v>
      </c>
      <c r="C39" s="88" t="s">
        <v>195</v>
      </c>
      <c r="D39" s="88" t="s">
        <v>196</v>
      </c>
      <c r="E39" s="88" t="s">
        <v>62</v>
      </c>
      <c r="F39" s="88" t="s">
        <v>197</v>
      </c>
      <c r="G39" s="88" t="s">
        <v>151</v>
      </c>
      <c r="H39" s="89">
        <v>679809</v>
      </c>
      <c r="I39" s="89">
        <v>679809</v>
      </c>
      <c r="J39" s="89">
        <v>679809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</row>
    <row r="40" ht="24" customHeight="1" spans="1:18">
      <c r="A40" s="88" t="s">
        <v>194</v>
      </c>
      <c r="B40" s="88" t="s">
        <v>62</v>
      </c>
      <c r="C40" s="88" t="s">
        <v>198</v>
      </c>
      <c r="D40" s="88" t="s">
        <v>196</v>
      </c>
      <c r="E40" s="88" t="s">
        <v>75</v>
      </c>
      <c r="F40" s="88" t="s">
        <v>199</v>
      </c>
      <c r="G40" s="88" t="s">
        <v>151</v>
      </c>
      <c r="H40" s="89">
        <v>17784</v>
      </c>
      <c r="I40" s="89">
        <v>17784</v>
      </c>
      <c r="J40" s="89">
        <v>17784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</row>
    <row r="41" ht="24" customHeight="1" spans="1:18">
      <c r="A41" s="88"/>
      <c r="B41" s="88"/>
      <c r="C41" s="88"/>
      <c r="D41" s="88"/>
      <c r="E41" s="88"/>
      <c r="F41" s="88"/>
      <c r="G41" s="88" t="s">
        <v>82</v>
      </c>
      <c r="H41" s="89">
        <f t="shared" ref="H41:R41" si="3">SUM(H42:H63)</f>
        <v>4040499</v>
      </c>
      <c r="I41" s="89">
        <f t="shared" si="3"/>
        <v>4040499</v>
      </c>
      <c r="J41" s="89">
        <f t="shared" si="3"/>
        <v>3894999</v>
      </c>
      <c r="K41" s="89">
        <f t="shared" si="3"/>
        <v>0</v>
      </c>
      <c r="L41" s="89">
        <f t="shared" si="3"/>
        <v>0</v>
      </c>
      <c r="M41" s="89">
        <f t="shared" si="3"/>
        <v>145500</v>
      </c>
      <c r="N41" s="89">
        <f t="shared" si="3"/>
        <v>0</v>
      </c>
      <c r="O41" s="89">
        <f t="shared" si="3"/>
        <v>0</v>
      </c>
      <c r="P41" s="89">
        <f t="shared" si="3"/>
        <v>0</v>
      </c>
      <c r="Q41" s="89">
        <f t="shared" si="3"/>
        <v>0</v>
      </c>
      <c r="R41" s="89">
        <f t="shared" si="3"/>
        <v>0</v>
      </c>
    </row>
    <row r="42" ht="24" customHeight="1" spans="1:18">
      <c r="A42" s="88" t="s">
        <v>147</v>
      </c>
      <c r="B42" s="88" t="s">
        <v>75</v>
      </c>
      <c r="C42" s="88" t="s">
        <v>148</v>
      </c>
      <c r="D42" s="88" t="s">
        <v>149</v>
      </c>
      <c r="E42" s="88" t="s">
        <v>75</v>
      </c>
      <c r="F42" s="88" t="s">
        <v>150</v>
      </c>
      <c r="G42" s="88" t="s">
        <v>200</v>
      </c>
      <c r="H42" s="89">
        <v>958860</v>
      </c>
      <c r="I42" s="89">
        <v>958860</v>
      </c>
      <c r="J42" s="89">
        <v>958860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</row>
    <row r="43" ht="24" customHeight="1" spans="1:18">
      <c r="A43" s="88" t="s">
        <v>147</v>
      </c>
      <c r="B43" s="88" t="s">
        <v>63</v>
      </c>
      <c r="C43" s="88" t="s">
        <v>152</v>
      </c>
      <c r="D43" s="88" t="s">
        <v>149</v>
      </c>
      <c r="E43" s="88" t="s">
        <v>75</v>
      </c>
      <c r="F43" s="88" t="s">
        <v>150</v>
      </c>
      <c r="G43" s="88" t="s">
        <v>200</v>
      </c>
      <c r="H43" s="89">
        <v>52800</v>
      </c>
      <c r="I43" s="89">
        <v>52800</v>
      </c>
      <c r="J43" s="89">
        <v>52800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</row>
    <row r="44" ht="24" customHeight="1" spans="1:18">
      <c r="A44" s="88" t="s">
        <v>147</v>
      </c>
      <c r="B44" s="88" t="s">
        <v>63</v>
      </c>
      <c r="C44" s="88" t="s">
        <v>152</v>
      </c>
      <c r="D44" s="88" t="s">
        <v>153</v>
      </c>
      <c r="E44" s="88" t="s">
        <v>75</v>
      </c>
      <c r="F44" s="88" t="s">
        <v>154</v>
      </c>
      <c r="G44" s="88" t="s">
        <v>200</v>
      </c>
      <c r="H44" s="89">
        <v>575600</v>
      </c>
      <c r="I44" s="89">
        <v>575600</v>
      </c>
      <c r="J44" s="89">
        <v>575600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</row>
    <row r="45" ht="24" customHeight="1" spans="1:18">
      <c r="A45" s="88" t="s">
        <v>147</v>
      </c>
      <c r="B45" s="88" t="s">
        <v>72</v>
      </c>
      <c r="C45" s="88" t="s">
        <v>155</v>
      </c>
      <c r="D45" s="88" t="s">
        <v>153</v>
      </c>
      <c r="E45" s="88" t="s">
        <v>75</v>
      </c>
      <c r="F45" s="88" t="s">
        <v>154</v>
      </c>
      <c r="G45" s="88" t="s">
        <v>200</v>
      </c>
      <c r="H45" s="89">
        <v>364926</v>
      </c>
      <c r="I45" s="89">
        <v>364926</v>
      </c>
      <c r="J45" s="89">
        <v>364926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</row>
    <row r="46" ht="24" customHeight="1" spans="1:18">
      <c r="A46" s="88" t="s">
        <v>147</v>
      </c>
      <c r="B46" s="88" t="s">
        <v>170</v>
      </c>
      <c r="C46" s="88" t="s">
        <v>201</v>
      </c>
      <c r="D46" s="88" t="s">
        <v>149</v>
      </c>
      <c r="E46" s="88" t="s">
        <v>75</v>
      </c>
      <c r="F46" s="88" t="s">
        <v>150</v>
      </c>
      <c r="G46" s="88" t="s">
        <v>200</v>
      </c>
      <c r="H46" s="89">
        <v>539434</v>
      </c>
      <c r="I46" s="89">
        <v>539434</v>
      </c>
      <c r="J46" s="89">
        <v>539434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</row>
    <row r="47" ht="24" customHeight="1" spans="1:18">
      <c r="A47" s="88" t="s">
        <v>147</v>
      </c>
      <c r="B47" s="88" t="s">
        <v>156</v>
      </c>
      <c r="C47" s="88" t="s">
        <v>157</v>
      </c>
      <c r="D47" s="88" t="s">
        <v>153</v>
      </c>
      <c r="E47" s="88" t="s">
        <v>63</v>
      </c>
      <c r="F47" s="88" t="s">
        <v>158</v>
      </c>
      <c r="G47" s="88" t="s">
        <v>200</v>
      </c>
      <c r="H47" s="89">
        <v>248175</v>
      </c>
      <c r="I47" s="89">
        <v>248175</v>
      </c>
      <c r="J47" s="89">
        <v>248175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</row>
    <row r="48" ht="24" customHeight="1" spans="1:18">
      <c r="A48" s="88" t="s">
        <v>147</v>
      </c>
      <c r="B48" s="88" t="s">
        <v>70</v>
      </c>
      <c r="C48" s="88" t="s">
        <v>159</v>
      </c>
      <c r="D48" s="88" t="s">
        <v>153</v>
      </c>
      <c r="E48" s="88" t="s">
        <v>63</v>
      </c>
      <c r="F48" s="88" t="s">
        <v>158</v>
      </c>
      <c r="G48" s="88" t="s">
        <v>200</v>
      </c>
      <c r="H48" s="89">
        <v>111162</v>
      </c>
      <c r="I48" s="89">
        <v>111162</v>
      </c>
      <c r="J48" s="89">
        <v>111162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</row>
    <row r="49" ht="24" customHeight="1" spans="1:18">
      <c r="A49" s="88" t="s">
        <v>147</v>
      </c>
      <c r="B49" s="88" t="s">
        <v>160</v>
      </c>
      <c r="C49" s="88" t="s">
        <v>161</v>
      </c>
      <c r="D49" s="88" t="s">
        <v>153</v>
      </c>
      <c r="E49" s="88" t="s">
        <v>63</v>
      </c>
      <c r="F49" s="88" t="s">
        <v>158</v>
      </c>
      <c r="G49" s="88" t="s">
        <v>200</v>
      </c>
      <c r="H49" s="89">
        <v>198870</v>
      </c>
      <c r="I49" s="89">
        <v>198870</v>
      </c>
      <c r="J49" s="89">
        <v>198870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</row>
    <row r="50" ht="24" customHeight="1" spans="1:18">
      <c r="A50" s="88" t="s">
        <v>147</v>
      </c>
      <c r="B50" s="88" t="s">
        <v>162</v>
      </c>
      <c r="C50" s="88" t="s">
        <v>163</v>
      </c>
      <c r="D50" s="88" t="s">
        <v>149</v>
      </c>
      <c r="E50" s="88" t="s">
        <v>67</v>
      </c>
      <c r="F50" s="88" t="s">
        <v>202</v>
      </c>
      <c r="G50" s="88" t="s">
        <v>200</v>
      </c>
      <c r="H50" s="89">
        <v>186131</v>
      </c>
      <c r="I50" s="89">
        <v>186131</v>
      </c>
      <c r="J50" s="89">
        <v>186131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</row>
    <row r="51" ht="24" customHeight="1" spans="1:18">
      <c r="A51" s="88" t="s">
        <v>164</v>
      </c>
      <c r="B51" s="88" t="s">
        <v>75</v>
      </c>
      <c r="C51" s="88" t="s">
        <v>165</v>
      </c>
      <c r="D51" s="88" t="s">
        <v>149</v>
      </c>
      <c r="E51" s="88" t="s">
        <v>63</v>
      </c>
      <c r="F51" s="88" t="s">
        <v>138</v>
      </c>
      <c r="G51" s="88" t="s">
        <v>200</v>
      </c>
      <c r="H51" s="89">
        <v>90000</v>
      </c>
      <c r="I51" s="89">
        <v>90000</v>
      </c>
      <c r="J51" s="89">
        <v>40000</v>
      </c>
      <c r="K51" s="89">
        <v>0</v>
      </c>
      <c r="L51" s="89">
        <v>0</v>
      </c>
      <c r="M51" s="89">
        <v>50000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</row>
    <row r="52" ht="24" customHeight="1" spans="1:18">
      <c r="A52" s="88" t="s">
        <v>164</v>
      </c>
      <c r="B52" s="88" t="s">
        <v>63</v>
      </c>
      <c r="C52" s="88" t="s">
        <v>166</v>
      </c>
      <c r="D52" s="88" t="s">
        <v>149</v>
      </c>
      <c r="E52" s="88" t="s">
        <v>63</v>
      </c>
      <c r="F52" s="88" t="s">
        <v>138</v>
      </c>
      <c r="G52" s="88" t="s">
        <v>200</v>
      </c>
      <c r="H52" s="89">
        <v>12500</v>
      </c>
      <c r="I52" s="89">
        <v>12500</v>
      </c>
      <c r="J52" s="89">
        <v>3000</v>
      </c>
      <c r="K52" s="89">
        <v>0</v>
      </c>
      <c r="L52" s="89">
        <v>0</v>
      </c>
      <c r="M52" s="89">
        <v>9500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</row>
    <row r="53" ht="24" customHeight="1" spans="1:18">
      <c r="A53" s="88" t="s">
        <v>164</v>
      </c>
      <c r="B53" s="88" t="s">
        <v>72</v>
      </c>
      <c r="C53" s="88" t="s">
        <v>167</v>
      </c>
      <c r="D53" s="88" t="s">
        <v>149</v>
      </c>
      <c r="E53" s="88" t="s">
        <v>63</v>
      </c>
      <c r="F53" s="88" t="s">
        <v>138</v>
      </c>
      <c r="G53" s="88" t="s">
        <v>200</v>
      </c>
      <c r="H53" s="89">
        <v>6000</v>
      </c>
      <c r="I53" s="89">
        <v>6000</v>
      </c>
      <c r="J53" s="89">
        <v>3000</v>
      </c>
      <c r="K53" s="89">
        <v>0</v>
      </c>
      <c r="L53" s="89">
        <v>0</v>
      </c>
      <c r="M53" s="89">
        <v>3000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</row>
    <row r="54" ht="24" customHeight="1" spans="1:18">
      <c r="A54" s="88" t="s">
        <v>164</v>
      </c>
      <c r="B54" s="88" t="s">
        <v>62</v>
      </c>
      <c r="C54" s="88" t="s">
        <v>168</v>
      </c>
      <c r="D54" s="88" t="s">
        <v>149</v>
      </c>
      <c r="E54" s="88" t="s">
        <v>63</v>
      </c>
      <c r="F54" s="88" t="s">
        <v>138</v>
      </c>
      <c r="G54" s="88" t="s">
        <v>200</v>
      </c>
      <c r="H54" s="89">
        <v>5000</v>
      </c>
      <c r="I54" s="89">
        <v>5000</v>
      </c>
      <c r="J54" s="89">
        <v>2000</v>
      </c>
      <c r="K54" s="89">
        <v>0</v>
      </c>
      <c r="L54" s="89">
        <v>0</v>
      </c>
      <c r="M54" s="89">
        <v>3000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</row>
    <row r="55" ht="24" customHeight="1" spans="1:18">
      <c r="A55" s="88" t="s">
        <v>164</v>
      </c>
      <c r="B55" s="88" t="s">
        <v>77</v>
      </c>
      <c r="C55" s="88" t="s">
        <v>169</v>
      </c>
      <c r="D55" s="88" t="s">
        <v>149</v>
      </c>
      <c r="E55" s="88" t="s">
        <v>63</v>
      </c>
      <c r="F55" s="88" t="s">
        <v>138</v>
      </c>
      <c r="G55" s="88" t="s">
        <v>200</v>
      </c>
      <c r="H55" s="89">
        <v>60000</v>
      </c>
      <c r="I55" s="89">
        <v>60000</v>
      </c>
      <c r="J55" s="89">
        <v>30000</v>
      </c>
      <c r="K55" s="89">
        <v>0</v>
      </c>
      <c r="L55" s="89">
        <v>0</v>
      </c>
      <c r="M55" s="89">
        <v>30000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</row>
    <row r="56" ht="24" customHeight="1" spans="1:18">
      <c r="A56" s="88" t="s">
        <v>164</v>
      </c>
      <c r="B56" s="88" t="s">
        <v>170</v>
      </c>
      <c r="C56" s="88" t="s">
        <v>171</v>
      </c>
      <c r="D56" s="88" t="s">
        <v>149</v>
      </c>
      <c r="E56" s="88" t="s">
        <v>63</v>
      </c>
      <c r="F56" s="88" t="s">
        <v>138</v>
      </c>
      <c r="G56" s="88" t="s">
        <v>200</v>
      </c>
      <c r="H56" s="89">
        <v>8000</v>
      </c>
      <c r="I56" s="89">
        <v>8000</v>
      </c>
      <c r="J56" s="89">
        <v>8000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</row>
    <row r="57" ht="24" customHeight="1" spans="1:18">
      <c r="A57" s="88" t="s">
        <v>164</v>
      </c>
      <c r="B57" s="88" t="s">
        <v>156</v>
      </c>
      <c r="C57" s="88" t="s">
        <v>172</v>
      </c>
      <c r="D57" s="88" t="s">
        <v>149</v>
      </c>
      <c r="E57" s="88" t="s">
        <v>63</v>
      </c>
      <c r="F57" s="88" t="s">
        <v>138</v>
      </c>
      <c r="G57" s="88" t="s">
        <v>200</v>
      </c>
      <c r="H57" s="89">
        <v>23000</v>
      </c>
      <c r="I57" s="89">
        <v>23000</v>
      </c>
      <c r="J57" s="89">
        <v>23000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</row>
    <row r="58" ht="24" customHeight="1" spans="1:18">
      <c r="A58" s="88" t="s">
        <v>164</v>
      </c>
      <c r="B58" s="88" t="s">
        <v>173</v>
      </c>
      <c r="C58" s="88" t="s">
        <v>174</v>
      </c>
      <c r="D58" s="88" t="s">
        <v>149</v>
      </c>
      <c r="E58" s="88" t="s">
        <v>63</v>
      </c>
      <c r="F58" s="88" t="s">
        <v>138</v>
      </c>
      <c r="G58" s="88" t="s">
        <v>200</v>
      </c>
      <c r="H58" s="89">
        <v>65000</v>
      </c>
      <c r="I58" s="89">
        <v>65000</v>
      </c>
      <c r="J58" s="89">
        <v>35000</v>
      </c>
      <c r="K58" s="89">
        <v>0</v>
      </c>
      <c r="L58" s="89">
        <v>0</v>
      </c>
      <c r="M58" s="89">
        <v>30000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</row>
    <row r="59" ht="24" customHeight="1" spans="1:18">
      <c r="A59" s="88" t="s">
        <v>164</v>
      </c>
      <c r="B59" s="88" t="s">
        <v>162</v>
      </c>
      <c r="C59" s="88" t="s">
        <v>176</v>
      </c>
      <c r="D59" s="88" t="s">
        <v>149</v>
      </c>
      <c r="E59" s="88" t="s">
        <v>63</v>
      </c>
      <c r="F59" s="88" t="s">
        <v>138</v>
      </c>
      <c r="G59" s="88" t="s">
        <v>200</v>
      </c>
      <c r="H59" s="89">
        <v>20000</v>
      </c>
      <c r="I59" s="89">
        <v>20000</v>
      </c>
      <c r="J59" s="89">
        <v>0</v>
      </c>
      <c r="K59" s="89">
        <v>0</v>
      </c>
      <c r="L59" s="89">
        <v>0</v>
      </c>
      <c r="M59" s="89">
        <v>20000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</row>
    <row r="60" ht="24" customHeight="1" spans="1:18">
      <c r="A60" s="88" t="s">
        <v>164</v>
      </c>
      <c r="B60" s="88" t="s">
        <v>185</v>
      </c>
      <c r="C60" s="88" t="s">
        <v>186</v>
      </c>
      <c r="D60" s="88" t="s">
        <v>149</v>
      </c>
      <c r="E60" s="88" t="s">
        <v>63</v>
      </c>
      <c r="F60" s="88" t="s">
        <v>138</v>
      </c>
      <c r="G60" s="88" t="s">
        <v>200</v>
      </c>
      <c r="H60" s="89">
        <v>31022</v>
      </c>
      <c r="I60" s="89">
        <v>31022</v>
      </c>
      <c r="J60" s="89">
        <v>31022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</row>
    <row r="61" ht="24" customHeight="1" spans="1:18">
      <c r="A61" s="88" t="s">
        <v>164</v>
      </c>
      <c r="B61" s="88" t="s">
        <v>187</v>
      </c>
      <c r="C61" s="88" t="s">
        <v>188</v>
      </c>
      <c r="D61" s="88" t="s">
        <v>149</v>
      </c>
      <c r="E61" s="88" t="s">
        <v>63</v>
      </c>
      <c r="F61" s="88" t="s">
        <v>138</v>
      </c>
      <c r="G61" s="88" t="s">
        <v>200</v>
      </c>
      <c r="H61" s="89">
        <v>23972</v>
      </c>
      <c r="I61" s="89">
        <v>23972</v>
      </c>
      <c r="J61" s="89">
        <v>23972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</row>
    <row r="62" ht="24" customHeight="1" spans="1:18">
      <c r="A62" s="88" t="s">
        <v>164</v>
      </c>
      <c r="B62" s="88" t="s">
        <v>67</v>
      </c>
      <c r="C62" s="88" t="s">
        <v>193</v>
      </c>
      <c r="D62" s="88" t="s">
        <v>149</v>
      </c>
      <c r="E62" s="88" t="s">
        <v>63</v>
      </c>
      <c r="F62" s="88" t="s">
        <v>138</v>
      </c>
      <c r="G62" s="88" t="s">
        <v>200</v>
      </c>
      <c r="H62" s="89">
        <v>13500</v>
      </c>
      <c r="I62" s="89">
        <v>13500</v>
      </c>
      <c r="J62" s="89">
        <v>13500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</row>
    <row r="63" ht="24" customHeight="1" spans="1:18">
      <c r="A63" s="88" t="s">
        <v>194</v>
      </c>
      <c r="B63" s="88" t="s">
        <v>63</v>
      </c>
      <c r="C63" s="88" t="s">
        <v>195</v>
      </c>
      <c r="D63" s="88" t="s">
        <v>196</v>
      </c>
      <c r="E63" s="88" t="s">
        <v>62</v>
      </c>
      <c r="F63" s="88" t="s">
        <v>197</v>
      </c>
      <c r="G63" s="88" t="s">
        <v>200</v>
      </c>
      <c r="H63" s="89">
        <v>446547</v>
      </c>
      <c r="I63" s="89">
        <v>446547</v>
      </c>
      <c r="J63" s="89">
        <v>446547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</row>
    <row r="64" ht="24" customHeight="1" spans="1:18">
      <c r="A64" s="88"/>
      <c r="B64" s="88"/>
      <c r="C64" s="88"/>
      <c r="D64" s="88"/>
      <c r="E64" s="88"/>
      <c r="F64" s="88"/>
      <c r="G64" s="88" t="s">
        <v>87</v>
      </c>
      <c r="H64" s="89">
        <f t="shared" ref="H64:R64" si="4">SUM(H65:H84)</f>
        <v>2368676</v>
      </c>
      <c r="I64" s="89">
        <f t="shared" si="4"/>
        <v>2368676</v>
      </c>
      <c r="J64" s="89">
        <f t="shared" si="4"/>
        <v>2368676</v>
      </c>
      <c r="K64" s="89">
        <f t="shared" si="4"/>
        <v>0</v>
      </c>
      <c r="L64" s="89">
        <f t="shared" si="4"/>
        <v>0</v>
      </c>
      <c r="M64" s="89">
        <f t="shared" si="4"/>
        <v>0</v>
      </c>
      <c r="N64" s="89">
        <f t="shared" si="4"/>
        <v>0</v>
      </c>
      <c r="O64" s="89">
        <f t="shared" si="4"/>
        <v>0</v>
      </c>
      <c r="P64" s="89">
        <f t="shared" si="4"/>
        <v>0</v>
      </c>
      <c r="Q64" s="89">
        <f t="shared" si="4"/>
        <v>0</v>
      </c>
      <c r="R64" s="89">
        <f t="shared" si="4"/>
        <v>0</v>
      </c>
    </row>
    <row r="65" ht="24" customHeight="1" spans="1:18">
      <c r="A65" s="88" t="s">
        <v>147</v>
      </c>
      <c r="B65" s="88" t="s">
        <v>75</v>
      </c>
      <c r="C65" s="88" t="s">
        <v>148</v>
      </c>
      <c r="D65" s="88" t="s">
        <v>149</v>
      </c>
      <c r="E65" s="88" t="s">
        <v>75</v>
      </c>
      <c r="F65" s="88" t="s">
        <v>150</v>
      </c>
      <c r="G65" s="88" t="s">
        <v>203</v>
      </c>
      <c r="H65" s="89">
        <v>517008</v>
      </c>
      <c r="I65" s="89">
        <v>517008</v>
      </c>
      <c r="J65" s="89">
        <v>517008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</row>
    <row r="66" ht="24" customHeight="1" spans="1:18">
      <c r="A66" s="88" t="s">
        <v>147</v>
      </c>
      <c r="B66" s="88" t="s">
        <v>63</v>
      </c>
      <c r="C66" s="88" t="s">
        <v>152</v>
      </c>
      <c r="D66" s="88" t="s">
        <v>149</v>
      </c>
      <c r="E66" s="88" t="s">
        <v>75</v>
      </c>
      <c r="F66" s="88" t="s">
        <v>150</v>
      </c>
      <c r="G66" s="88" t="s">
        <v>203</v>
      </c>
      <c r="H66" s="89">
        <v>417476</v>
      </c>
      <c r="I66" s="89">
        <v>417476</v>
      </c>
      <c r="J66" s="89">
        <v>417476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</row>
    <row r="67" ht="24" customHeight="1" spans="1:18">
      <c r="A67" s="88" t="s">
        <v>147</v>
      </c>
      <c r="B67" s="88" t="s">
        <v>72</v>
      </c>
      <c r="C67" s="88" t="s">
        <v>155</v>
      </c>
      <c r="D67" s="88" t="s">
        <v>149</v>
      </c>
      <c r="E67" s="88" t="s">
        <v>75</v>
      </c>
      <c r="F67" s="88" t="s">
        <v>150</v>
      </c>
      <c r="G67" s="88" t="s">
        <v>203</v>
      </c>
      <c r="H67" s="89">
        <v>200060</v>
      </c>
      <c r="I67" s="89">
        <v>200060</v>
      </c>
      <c r="J67" s="89">
        <v>200060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</row>
    <row r="68" ht="24" customHeight="1" spans="1:18">
      <c r="A68" s="88" t="s">
        <v>147</v>
      </c>
      <c r="B68" s="88" t="s">
        <v>170</v>
      </c>
      <c r="C68" s="88" t="s">
        <v>201</v>
      </c>
      <c r="D68" s="88" t="s">
        <v>149</v>
      </c>
      <c r="E68" s="88" t="s">
        <v>75</v>
      </c>
      <c r="F68" s="88" t="s">
        <v>150</v>
      </c>
      <c r="G68" s="88" t="s">
        <v>203</v>
      </c>
      <c r="H68" s="89">
        <v>289954</v>
      </c>
      <c r="I68" s="89">
        <v>289954</v>
      </c>
      <c r="J68" s="89">
        <v>289954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</row>
    <row r="69" ht="24" customHeight="1" spans="1:18">
      <c r="A69" s="88" t="s">
        <v>147</v>
      </c>
      <c r="B69" s="88" t="s">
        <v>156</v>
      </c>
      <c r="C69" s="88" t="s">
        <v>157</v>
      </c>
      <c r="D69" s="88" t="s">
        <v>149</v>
      </c>
      <c r="E69" s="88" t="s">
        <v>75</v>
      </c>
      <c r="F69" s="88" t="s">
        <v>150</v>
      </c>
      <c r="G69" s="88" t="s">
        <v>203</v>
      </c>
      <c r="H69" s="89">
        <v>133799</v>
      </c>
      <c r="I69" s="89">
        <v>133799</v>
      </c>
      <c r="J69" s="89">
        <v>133799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</row>
    <row r="70" ht="24" customHeight="1" spans="1:18">
      <c r="A70" s="88" t="s">
        <v>147</v>
      </c>
      <c r="B70" s="88" t="s">
        <v>70</v>
      </c>
      <c r="C70" s="88" t="s">
        <v>159</v>
      </c>
      <c r="D70" s="88" t="s">
        <v>149</v>
      </c>
      <c r="E70" s="88" t="s">
        <v>75</v>
      </c>
      <c r="F70" s="88" t="s">
        <v>150</v>
      </c>
      <c r="G70" s="88" t="s">
        <v>203</v>
      </c>
      <c r="H70" s="89">
        <v>59732</v>
      </c>
      <c r="I70" s="89">
        <v>59732</v>
      </c>
      <c r="J70" s="89">
        <v>59732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</row>
    <row r="71" ht="24" customHeight="1" spans="1:18">
      <c r="A71" s="88" t="s">
        <v>147</v>
      </c>
      <c r="B71" s="88" t="s">
        <v>160</v>
      </c>
      <c r="C71" s="88" t="s">
        <v>161</v>
      </c>
      <c r="D71" s="88" t="s">
        <v>149</v>
      </c>
      <c r="E71" s="88" t="s">
        <v>75</v>
      </c>
      <c r="F71" s="88" t="s">
        <v>150</v>
      </c>
      <c r="G71" s="88" t="s">
        <v>203</v>
      </c>
      <c r="H71" s="89">
        <v>107228</v>
      </c>
      <c r="I71" s="89">
        <v>107228</v>
      </c>
      <c r="J71" s="89">
        <v>107228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</row>
    <row r="72" ht="24" customHeight="1" spans="1:18">
      <c r="A72" s="88" t="s">
        <v>147</v>
      </c>
      <c r="B72" s="88" t="s">
        <v>162</v>
      </c>
      <c r="C72" s="88" t="s">
        <v>163</v>
      </c>
      <c r="D72" s="88" t="s">
        <v>149</v>
      </c>
      <c r="E72" s="88" t="s">
        <v>75</v>
      </c>
      <c r="F72" s="88" t="s">
        <v>150</v>
      </c>
      <c r="G72" s="88" t="s">
        <v>203</v>
      </c>
      <c r="H72" s="89">
        <v>100349</v>
      </c>
      <c r="I72" s="89">
        <v>100349</v>
      </c>
      <c r="J72" s="89">
        <v>100349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</row>
    <row r="73" ht="24" customHeight="1" spans="1:18">
      <c r="A73" s="88" t="s">
        <v>164</v>
      </c>
      <c r="B73" s="88" t="s">
        <v>75</v>
      </c>
      <c r="C73" s="88" t="s">
        <v>165</v>
      </c>
      <c r="D73" s="88" t="s">
        <v>149</v>
      </c>
      <c r="E73" s="88" t="s">
        <v>63</v>
      </c>
      <c r="F73" s="88" t="s">
        <v>138</v>
      </c>
      <c r="G73" s="88" t="s">
        <v>203</v>
      </c>
      <c r="H73" s="89">
        <v>69000</v>
      </c>
      <c r="I73" s="89">
        <v>69000</v>
      </c>
      <c r="J73" s="89">
        <v>69000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</row>
    <row r="74" ht="24" customHeight="1" spans="1:18">
      <c r="A74" s="88" t="s">
        <v>164</v>
      </c>
      <c r="B74" s="88" t="s">
        <v>63</v>
      </c>
      <c r="C74" s="88" t="s">
        <v>166</v>
      </c>
      <c r="D74" s="88" t="s">
        <v>149</v>
      </c>
      <c r="E74" s="88" t="s">
        <v>63</v>
      </c>
      <c r="F74" s="88" t="s">
        <v>138</v>
      </c>
      <c r="G74" s="88" t="s">
        <v>203</v>
      </c>
      <c r="H74" s="89">
        <v>25000</v>
      </c>
      <c r="I74" s="89">
        <v>25000</v>
      </c>
      <c r="J74" s="89">
        <v>25000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</row>
    <row r="75" ht="24" customHeight="1" spans="1:18">
      <c r="A75" s="88" t="s">
        <v>164</v>
      </c>
      <c r="B75" s="88" t="s">
        <v>170</v>
      </c>
      <c r="C75" s="88" t="s">
        <v>171</v>
      </c>
      <c r="D75" s="88" t="s">
        <v>149</v>
      </c>
      <c r="E75" s="88" t="s">
        <v>63</v>
      </c>
      <c r="F75" s="88" t="s">
        <v>138</v>
      </c>
      <c r="G75" s="88" t="s">
        <v>203</v>
      </c>
      <c r="H75" s="89">
        <v>2000</v>
      </c>
      <c r="I75" s="89">
        <v>2000</v>
      </c>
      <c r="J75" s="89">
        <v>2000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</row>
    <row r="76" ht="24" customHeight="1" spans="1:18">
      <c r="A76" s="88" t="s">
        <v>164</v>
      </c>
      <c r="B76" s="88" t="s">
        <v>70</v>
      </c>
      <c r="C76" s="88" t="s">
        <v>175</v>
      </c>
      <c r="D76" s="88" t="s">
        <v>149</v>
      </c>
      <c r="E76" s="88" t="s">
        <v>63</v>
      </c>
      <c r="F76" s="88" t="s">
        <v>138</v>
      </c>
      <c r="G76" s="88" t="s">
        <v>203</v>
      </c>
      <c r="H76" s="89">
        <v>30000</v>
      </c>
      <c r="I76" s="89">
        <v>30000</v>
      </c>
      <c r="J76" s="89">
        <v>30000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</row>
    <row r="77" ht="24" customHeight="1" spans="1:18">
      <c r="A77" s="88" t="s">
        <v>164</v>
      </c>
      <c r="B77" s="88" t="s">
        <v>179</v>
      </c>
      <c r="C77" s="88" t="s">
        <v>180</v>
      </c>
      <c r="D77" s="88" t="s">
        <v>149</v>
      </c>
      <c r="E77" s="88" t="s">
        <v>63</v>
      </c>
      <c r="F77" s="88" t="s">
        <v>138</v>
      </c>
      <c r="G77" s="88" t="s">
        <v>203</v>
      </c>
      <c r="H77" s="89">
        <v>40000</v>
      </c>
      <c r="I77" s="89">
        <v>40000</v>
      </c>
      <c r="J77" s="89">
        <v>40000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</row>
    <row r="78" ht="24" customHeight="1" spans="1:18">
      <c r="A78" s="88" t="s">
        <v>164</v>
      </c>
      <c r="B78" s="88" t="s">
        <v>181</v>
      </c>
      <c r="C78" s="88" t="s">
        <v>182</v>
      </c>
      <c r="D78" s="88" t="s">
        <v>149</v>
      </c>
      <c r="E78" s="88" t="s">
        <v>63</v>
      </c>
      <c r="F78" s="88" t="s">
        <v>138</v>
      </c>
      <c r="G78" s="88" t="s">
        <v>203</v>
      </c>
      <c r="H78" s="89">
        <v>3000</v>
      </c>
      <c r="I78" s="89">
        <v>3000</v>
      </c>
      <c r="J78" s="89">
        <v>3000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</row>
    <row r="79" ht="24" customHeight="1" spans="1:18">
      <c r="A79" s="88" t="s">
        <v>164</v>
      </c>
      <c r="B79" s="88" t="s">
        <v>183</v>
      </c>
      <c r="C79" s="88" t="s">
        <v>184</v>
      </c>
      <c r="D79" s="88" t="s">
        <v>149</v>
      </c>
      <c r="E79" s="88" t="s">
        <v>63</v>
      </c>
      <c r="F79" s="88" t="s">
        <v>138</v>
      </c>
      <c r="G79" s="88" t="s">
        <v>203</v>
      </c>
      <c r="H79" s="89">
        <v>10000</v>
      </c>
      <c r="I79" s="89">
        <v>10000</v>
      </c>
      <c r="J79" s="89">
        <v>10000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</row>
    <row r="80" ht="24" customHeight="1" spans="1:18">
      <c r="A80" s="88" t="s">
        <v>164</v>
      </c>
      <c r="B80" s="88" t="s">
        <v>185</v>
      </c>
      <c r="C80" s="88" t="s">
        <v>186</v>
      </c>
      <c r="D80" s="88" t="s">
        <v>149</v>
      </c>
      <c r="E80" s="88" t="s">
        <v>63</v>
      </c>
      <c r="F80" s="88" t="s">
        <v>138</v>
      </c>
      <c r="G80" s="88" t="s">
        <v>203</v>
      </c>
      <c r="H80" s="89">
        <v>16725</v>
      </c>
      <c r="I80" s="89">
        <v>16725</v>
      </c>
      <c r="J80" s="89">
        <v>16725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</row>
    <row r="81" ht="24" customHeight="1" spans="1:18">
      <c r="A81" s="88" t="s">
        <v>164</v>
      </c>
      <c r="B81" s="88" t="s">
        <v>187</v>
      </c>
      <c r="C81" s="88" t="s">
        <v>188</v>
      </c>
      <c r="D81" s="88" t="s">
        <v>149</v>
      </c>
      <c r="E81" s="88" t="s">
        <v>63</v>
      </c>
      <c r="F81" s="88" t="s">
        <v>138</v>
      </c>
      <c r="G81" s="88" t="s">
        <v>203</v>
      </c>
      <c r="H81" s="89">
        <v>12925</v>
      </c>
      <c r="I81" s="89">
        <v>12925</v>
      </c>
      <c r="J81" s="89">
        <v>12925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</row>
    <row r="82" ht="24" customHeight="1" spans="1:18">
      <c r="A82" s="88" t="s">
        <v>164</v>
      </c>
      <c r="B82" s="88" t="s">
        <v>189</v>
      </c>
      <c r="C82" s="88" t="s">
        <v>190</v>
      </c>
      <c r="D82" s="88" t="s">
        <v>149</v>
      </c>
      <c r="E82" s="88" t="s">
        <v>63</v>
      </c>
      <c r="F82" s="88" t="s">
        <v>138</v>
      </c>
      <c r="G82" s="88" t="s">
        <v>203</v>
      </c>
      <c r="H82" s="89">
        <v>35000</v>
      </c>
      <c r="I82" s="89">
        <v>35000</v>
      </c>
      <c r="J82" s="89">
        <v>35000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</row>
    <row r="83" ht="24" customHeight="1" spans="1:18">
      <c r="A83" s="88" t="s">
        <v>164</v>
      </c>
      <c r="B83" s="88" t="s">
        <v>67</v>
      </c>
      <c r="C83" s="88" t="s">
        <v>193</v>
      </c>
      <c r="D83" s="88" t="s">
        <v>149</v>
      </c>
      <c r="E83" s="88" t="s">
        <v>63</v>
      </c>
      <c r="F83" s="88" t="s">
        <v>138</v>
      </c>
      <c r="G83" s="88" t="s">
        <v>203</v>
      </c>
      <c r="H83" s="89">
        <v>7900</v>
      </c>
      <c r="I83" s="89">
        <v>7900</v>
      </c>
      <c r="J83" s="89">
        <v>7900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</row>
    <row r="84" ht="24" customHeight="1" spans="1:18">
      <c r="A84" s="88" t="s">
        <v>194</v>
      </c>
      <c r="B84" s="88" t="s">
        <v>63</v>
      </c>
      <c r="C84" s="88" t="s">
        <v>195</v>
      </c>
      <c r="D84" s="88" t="s">
        <v>196</v>
      </c>
      <c r="E84" s="88" t="s">
        <v>62</v>
      </c>
      <c r="F84" s="88" t="s">
        <v>197</v>
      </c>
      <c r="G84" s="88" t="s">
        <v>203</v>
      </c>
      <c r="H84" s="89">
        <v>291520</v>
      </c>
      <c r="I84" s="89">
        <v>291520</v>
      </c>
      <c r="J84" s="89">
        <v>291520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B9" sqref="B9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70"/>
      <c r="B1" s="71" t="s">
        <v>204</v>
      </c>
    </row>
    <row r="2" s="67" customFormat="1" ht="51" customHeight="1" spans="1:3">
      <c r="A2" s="72" t="s">
        <v>205</v>
      </c>
      <c r="B2" s="72"/>
      <c r="C2" s="73"/>
    </row>
    <row r="3" ht="27" customHeight="1" spans="1:2">
      <c r="A3" s="74" t="s">
        <v>47</v>
      </c>
      <c r="B3" s="71" t="s">
        <v>3</v>
      </c>
    </row>
    <row r="4" s="68" customFormat="1" ht="30" customHeight="1" spans="1:3">
      <c r="A4" s="75" t="s">
        <v>206</v>
      </c>
      <c r="B4" s="76" t="s">
        <v>207</v>
      </c>
      <c r="C4"/>
    </row>
    <row r="5" s="69" customFormat="1" ht="30" customHeight="1" spans="1:3">
      <c r="A5" s="77" t="s">
        <v>208</v>
      </c>
      <c r="B5" s="78">
        <v>83000</v>
      </c>
      <c r="C5" s="79"/>
    </row>
    <row r="6" s="69" customFormat="1" ht="30" customHeight="1" spans="1:3">
      <c r="A6" s="80" t="s">
        <v>209</v>
      </c>
      <c r="B6" s="78">
        <v>0</v>
      </c>
      <c r="C6" s="79"/>
    </row>
    <row r="7" s="69" customFormat="1" ht="30" customHeight="1" spans="1:3">
      <c r="A7" s="80" t="s">
        <v>210</v>
      </c>
      <c r="B7" s="78">
        <v>10000</v>
      </c>
      <c r="C7" s="79"/>
    </row>
    <row r="8" s="69" customFormat="1" ht="30" customHeight="1" spans="1:3">
      <c r="A8" s="80" t="s">
        <v>211</v>
      </c>
      <c r="B8" s="78">
        <v>73000</v>
      </c>
      <c r="C8" s="79"/>
    </row>
    <row r="9" s="69" customFormat="1" ht="30" customHeight="1" spans="1:3">
      <c r="A9" s="80" t="s">
        <v>212</v>
      </c>
      <c r="B9" s="78">
        <v>73000</v>
      </c>
      <c r="C9" s="79"/>
    </row>
    <row r="10" s="69" customFormat="1" ht="30" customHeight="1" spans="1:3">
      <c r="A10" s="80" t="s">
        <v>213</v>
      </c>
      <c r="B10" s="78">
        <v>0</v>
      </c>
      <c r="C10" s="79"/>
    </row>
    <row r="11" s="68" customFormat="1" ht="30" customHeight="1" spans="1:3">
      <c r="A11" s="81"/>
      <c r="B11" s="81"/>
      <c r="C11"/>
    </row>
    <row r="12" s="68" customFormat="1" ht="71.25" customHeight="1" spans="1:3">
      <c r="A12" s="82" t="s">
        <v>214</v>
      </c>
      <c r="B12" s="82"/>
      <c r="C12"/>
    </row>
    <row r="13" s="68" customFormat="1" spans="1:3">
      <c r="A13"/>
      <c r="B13"/>
      <c r="C13"/>
    </row>
    <row r="14" s="68" customFormat="1" spans="1:3">
      <c r="A14"/>
      <c r="B14"/>
      <c r="C14"/>
    </row>
    <row r="15" s="68" customFormat="1" spans="1:3">
      <c r="A15"/>
      <c r="B15"/>
      <c r="C15"/>
    </row>
    <row r="16" s="68" customFormat="1" spans="1:3">
      <c r="A16"/>
      <c r="B16"/>
      <c r="C16"/>
    </row>
    <row r="17" s="68" customFormat="1"/>
    <row r="18" s="68" customFormat="1"/>
    <row r="19" s="68" customFormat="1"/>
    <row r="20" s="68" customFormat="1"/>
    <row r="21" s="68" customFormat="1"/>
    <row r="22" s="68" customFormat="1"/>
    <row r="23" s="68" customFormat="1"/>
    <row r="24" s="68" customFormat="1"/>
    <row r="25" s="68" customFormat="1"/>
    <row r="26" s="68" customFormat="1"/>
    <row r="27" s="68" customFormat="1"/>
    <row r="28" s="68" customFormat="1"/>
    <row r="29" s="68" customFormat="1"/>
    <row r="30" s="68" customFormat="1"/>
    <row r="31" s="68" customFormat="1"/>
    <row r="32" s="68" customFormat="1"/>
    <row r="33" s="68" customFormat="1"/>
    <row r="34" s="68" customFormat="1"/>
    <row r="35" s="68" customFormat="1"/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G13" sqref="G13"/>
    </sheetView>
  </sheetViews>
  <sheetFormatPr defaultColWidth="6.875" defaultRowHeight="14.25"/>
  <cols>
    <col min="1" max="1" width="3.75" style="36" customWidth="1"/>
    <col min="2" max="2" width="4.25" style="36" customWidth="1"/>
    <col min="3" max="3" width="4.125" style="36" customWidth="1"/>
    <col min="4" max="4" width="10.125" style="36" customWidth="1"/>
    <col min="5" max="5" width="17.875" style="36" customWidth="1"/>
    <col min="6" max="6" width="14.625" style="36" customWidth="1"/>
    <col min="7" max="7" width="13.375" style="36" customWidth="1"/>
    <col min="8" max="9" width="12.25" style="36" customWidth="1"/>
    <col min="10" max="10" width="10.625" style="36" customWidth="1"/>
    <col min="11" max="11" width="10.25" style="36" customWidth="1"/>
    <col min="12" max="12" width="9.875" style="36" customWidth="1"/>
    <col min="13" max="13" width="12" style="36" customWidth="1"/>
    <col min="14" max="215" width="6.875" style="36" customWidth="1"/>
    <col min="216" max="16384" width="6.875" style="36"/>
  </cols>
  <sheetData>
    <row r="1" customHeight="1" spans="1:13">
      <c r="A1" s="37"/>
      <c r="B1" s="37"/>
      <c r="C1" s="38"/>
      <c r="D1" s="39"/>
      <c r="E1" s="40"/>
      <c r="F1" s="41"/>
      <c r="G1" s="41"/>
      <c r="H1"/>
      <c r="I1"/>
      <c r="J1"/>
      <c r="K1"/>
      <c r="L1" s="58" t="s">
        <v>215</v>
      </c>
      <c r="M1" s="58"/>
    </row>
    <row r="2" ht="25.5" customHeight="1" spans="1:13">
      <c r="A2" s="42" t="s">
        <v>216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0.25" customHeight="1" spans="1:13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59" t="s">
        <v>92</v>
      </c>
      <c r="M3" s="59"/>
    </row>
    <row r="4" ht="15" customHeight="1" spans="1:13">
      <c r="A4" s="45" t="s">
        <v>134</v>
      </c>
      <c r="B4" s="45"/>
      <c r="C4" s="45"/>
      <c r="D4" s="46" t="s">
        <v>49</v>
      </c>
      <c r="E4" s="47" t="s">
        <v>50</v>
      </c>
      <c r="F4" s="47" t="s">
        <v>135</v>
      </c>
      <c r="G4" s="48" t="s">
        <v>136</v>
      </c>
      <c r="H4" s="48"/>
      <c r="I4" s="48"/>
      <c r="J4" s="48"/>
      <c r="K4" s="60" t="s">
        <v>94</v>
      </c>
      <c r="L4" s="60"/>
      <c r="M4" s="61"/>
    </row>
    <row r="5" ht="409.5" hidden="1" customHeight="1" spans="1:13">
      <c r="A5" s="45"/>
      <c r="B5" s="45"/>
      <c r="C5" s="45"/>
      <c r="D5" s="46"/>
      <c r="E5" s="47"/>
      <c r="F5" s="47"/>
      <c r="G5" s="47" t="s">
        <v>16</v>
      </c>
      <c r="H5" s="47" t="s">
        <v>95</v>
      </c>
      <c r="I5" s="62" t="s">
        <v>137</v>
      </c>
      <c r="J5" s="62" t="s">
        <v>138</v>
      </c>
      <c r="K5" s="55" t="s">
        <v>16</v>
      </c>
      <c r="L5" s="47" t="s">
        <v>98</v>
      </c>
      <c r="M5" s="47" t="s">
        <v>217</v>
      </c>
    </row>
    <row r="6" ht="18.75" customHeight="1" spans="1:13">
      <c r="A6" s="49" t="s">
        <v>52</v>
      </c>
      <c r="B6" s="50" t="s">
        <v>53</v>
      </c>
      <c r="C6" s="50" t="s">
        <v>54</v>
      </c>
      <c r="D6" s="47"/>
      <c r="E6" s="47"/>
      <c r="F6" s="47"/>
      <c r="G6" s="47"/>
      <c r="H6" s="51" t="s">
        <v>95</v>
      </c>
      <c r="I6" s="51" t="s">
        <v>137</v>
      </c>
      <c r="J6" s="47" t="s">
        <v>138</v>
      </c>
      <c r="K6" s="63"/>
      <c r="L6" s="47" t="s">
        <v>16</v>
      </c>
      <c r="M6" s="47" t="s">
        <v>16</v>
      </c>
    </row>
    <row r="7" ht="21" customHeight="1" spans="1:13">
      <c r="A7" s="49"/>
      <c r="B7" s="50"/>
      <c r="C7" s="50"/>
      <c r="D7" s="47"/>
      <c r="E7" s="47"/>
      <c r="F7" s="47"/>
      <c r="G7" s="47"/>
      <c r="H7" s="51"/>
      <c r="I7" s="51"/>
      <c r="J7" s="47"/>
      <c r="K7" s="64"/>
      <c r="L7" s="47"/>
      <c r="M7" s="47"/>
    </row>
    <row r="8" ht="21" customHeight="1" spans="1:13">
      <c r="A8" s="52" t="s">
        <v>56</v>
      </c>
      <c r="B8" s="53" t="s">
        <v>56</v>
      </c>
      <c r="C8" s="53" t="s">
        <v>56</v>
      </c>
      <c r="D8" s="54" t="s">
        <v>56</v>
      </c>
      <c r="E8" s="55" t="s">
        <v>56</v>
      </c>
      <c r="F8" s="55">
        <v>1</v>
      </c>
      <c r="G8" s="55">
        <v>2</v>
      </c>
      <c r="H8" s="55">
        <v>3</v>
      </c>
      <c r="I8" s="55">
        <v>4</v>
      </c>
      <c r="J8" s="55">
        <v>5</v>
      </c>
      <c r="K8" s="55">
        <v>6</v>
      </c>
      <c r="L8" s="55">
        <v>7</v>
      </c>
      <c r="M8" s="55">
        <v>8</v>
      </c>
    </row>
    <row r="9" s="35" customFormat="1" ht="21.75" customHeight="1" spans="1:13">
      <c r="A9" s="56"/>
      <c r="B9" s="56"/>
      <c r="C9" s="56"/>
      <c r="D9" s="56"/>
      <c r="E9" s="56"/>
      <c r="F9" s="57"/>
      <c r="G9" s="57"/>
      <c r="H9" s="57"/>
      <c r="I9" s="57"/>
      <c r="J9" s="57"/>
      <c r="K9" s="57"/>
      <c r="L9" s="65"/>
      <c r="M9" s="65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66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66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A6" sqref="A6:B8"/>
    </sheetView>
  </sheetViews>
  <sheetFormatPr defaultColWidth="9" defaultRowHeight="14.25"/>
  <sheetData>
    <row r="1" ht="22.5" spans="1:9">
      <c r="A1" s="1" t="s">
        <v>218</v>
      </c>
      <c r="B1" s="1"/>
      <c r="C1" s="1"/>
      <c r="D1" s="1"/>
      <c r="E1" s="1"/>
      <c r="F1" s="1"/>
      <c r="G1" s="1"/>
      <c r="H1" s="1"/>
      <c r="I1" s="1"/>
    </row>
    <row r="2" ht="22.5" spans="1:9">
      <c r="A2" s="1" t="s">
        <v>219</v>
      </c>
      <c r="B2" s="1"/>
      <c r="C2" s="1"/>
      <c r="D2" s="1"/>
      <c r="E2" s="1"/>
      <c r="F2" s="1"/>
      <c r="G2" s="1"/>
      <c r="H2" s="1"/>
      <c r="I2" s="1"/>
    </row>
    <row r="3" spans="1:9">
      <c r="A3" s="2" t="s">
        <v>220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221</v>
      </c>
      <c r="B4" s="4"/>
      <c r="C4" s="5"/>
      <c r="D4" s="5"/>
      <c r="E4" s="5"/>
      <c r="F4" s="5"/>
      <c r="G4" s="5"/>
      <c r="H4" s="5"/>
      <c r="I4" s="5"/>
    </row>
    <row r="5" spans="1:9">
      <c r="A5" s="6" t="s">
        <v>222</v>
      </c>
      <c r="B5" s="7"/>
      <c r="C5" s="8"/>
      <c r="D5" s="8"/>
      <c r="E5" s="8"/>
      <c r="F5" s="8"/>
      <c r="G5" s="8" t="s">
        <v>223</v>
      </c>
      <c r="H5" s="8"/>
      <c r="I5" s="8"/>
    </row>
    <row r="6" spans="1:9">
      <c r="A6" s="8" t="s">
        <v>224</v>
      </c>
      <c r="B6" s="8"/>
      <c r="C6" s="9" t="s">
        <v>225</v>
      </c>
      <c r="D6" s="9"/>
      <c r="E6" s="9"/>
      <c r="F6" s="10">
        <v>3.5</v>
      </c>
      <c r="G6" s="11" t="s">
        <v>226</v>
      </c>
      <c r="H6" s="11"/>
      <c r="I6" s="11"/>
    </row>
    <row r="7" spans="1:9">
      <c r="A7" s="8"/>
      <c r="B7" s="8"/>
      <c r="C7" s="8" t="s">
        <v>227</v>
      </c>
      <c r="D7" s="8"/>
      <c r="E7" s="8"/>
      <c r="F7" s="10">
        <v>3.5</v>
      </c>
      <c r="G7" s="9" t="s">
        <v>228</v>
      </c>
      <c r="H7" s="9"/>
      <c r="I7" s="8">
        <v>3.5</v>
      </c>
    </row>
    <row r="8" ht="18" customHeight="1" spans="1:9">
      <c r="A8" s="8"/>
      <c r="B8" s="8"/>
      <c r="C8" s="4" t="s">
        <v>229</v>
      </c>
      <c r="D8" s="4"/>
      <c r="E8" s="12"/>
      <c r="F8" s="10"/>
      <c r="G8" s="8" t="s">
        <v>230</v>
      </c>
      <c r="H8" s="8"/>
      <c r="I8" s="8"/>
    </row>
    <row r="9" spans="1:9">
      <c r="A9" s="8" t="s">
        <v>231</v>
      </c>
      <c r="B9" s="3" t="s">
        <v>232</v>
      </c>
      <c r="C9" s="4"/>
      <c r="D9" s="4"/>
      <c r="E9" s="4"/>
      <c r="F9" s="12"/>
      <c r="G9" s="4" t="s">
        <v>233</v>
      </c>
      <c r="H9" s="4"/>
      <c r="I9" s="12"/>
    </row>
    <row r="10" spans="1:9">
      <c r="A10" s="8"/>
      <c r="B10" s="13" t="s">
        <v>234</v>
      </c>
      <c r="C10" s="14"/>
      <c r="D10" s="14"/>
      <c r="E10" s="14"/>
      <c r="F10" s="15"/>
      <c r="G10" s="14" t="s">
        <v>235</v>
      </c>
      <c r="H10" s="14"/>
      <c r="I10" s="15"/>
    </row>
    <row r="11" spans="1:9">
      <c r="A11" s="8"/>
      <c r="B11" s="16"/>
      <c r="C11" s="2"/>
      <c r="D11" s="2"/>
      <c r="E11" s="2"/>
      <c r="F11" s="17"/>
      <c r="G11" s="2"/>
      <c r="H11" s="2"/>
      <c r="I11" s="17"/>
    </row>
    <row r="12" spans="1:9">
      <c r="A12" s="8"/>
      <c r="B12" s="16"/>
      <c r="C12" s="2"/>
      <c r="D12" s="2"/>
      <c r="E12" s="2"/>
      <c r="F12" s="17"/>
      <c r="G12" s="2"/>
      <c r="H12" s="2"/>
      <c r="I12" s="17"/>
    </row>
    <row r="13" spans="1:9">
      <c r="A13" s="8"/>
      <c r="B13" s="18"/>
      <c r="C13" s="19"/>
      <c r="D13" s="19"/>
      <c r="E13" s="2"/>
      <c r="F13" s="17"/>
      <c r="G13" s="19"/>
      <c r="H13" s="19"/>
      <c r="I13" s="32"/>
    </row>
    <row r="14" spans="1:9">
      <c r="A14" s="20" t="s">
        <v>236</v>
      </c>
      <c r="B14" s="8" t="s">
        <v>237</v>
      </c>
      <c r="C14" s="8" t="s">
        <v>238</v>
      </c>
      <c r="D14" s="3" t="s">
        <v>239</v>
      </c>
      <c r="E14" s="8" t="s">
        <v>240</v>
      </c>
      <c r="F14" s="8"/>
      <c r="G14" s="8" t="s">
        <v>238</v>
      </c>
      <c r="H14" s="8" t="s">
        <v>239</v>
      </c>
      <c r="I14" s="8" t="s">
        <v>240</v>
      </c>
    </row>
    <row r="15" ht="20.25" spans="1:9">
      <c r="A15" s="21"/>
      <c r="B15" s="22" t="s">
        <v>241</v>
      </c>
      <c r="C15" s="8" t="s">
        <v>242</v>
      </c>
      <c r="D15" s="23" t="s">
        <v>243</v>
      </c>
      <c r="E15" s="24" t="s">
        <v>244</v>
      </c>
      <c r="F15" s="24"/>
      <c r="G15" s="8" t="s">
        <v>242</v>
      </c>
      <c r="H15" s="25" t="s">
        <v>243</v>
      </c>
      <c r="I15" s="33"/>
    </row>
    <row r="16" ht="20.25" spans="1:9">
      <c r="A16" s="21"/>
      <c r="B16" s="22"/>
      <c r="C16" s="8"/>
      <c r="D16" s="23" t="s">
        <v>245</v>
      </c>
      <c r="E16" s="24" t="s">
        <v>246</v>
      </c>
      <c r="F16" s="24"/>
      <c r="G16" s="8"/>
      <c r="H16" s="25" t="s">
        <v>245</v>
      </c>
      <c r="I16" s="33"/>
    </row>
    <row r="17" ht="20.25" spans="1:9">
      <c r="A17" s="21"/>
      <c r="B17" s="22"/>
      <c r="C17" s="8"/>
      <c r="D17" s="23" t="s">
        <v>247</v>
      </c>
      <c r="E17" s="24"/>
      <c r="F17" s="24"/>
      <c r="G17" s="8"/>
      <c r="H17" s="25" t="s">
        <v>247</v>
      </c>
      <c r="I17" s="33"/>
    </row>
    <row r="18" ht="20.25" spans="1:9">
      <c r="A18" s="21"/>
      <c r="B18" s="22"/>
      <c r="C18" s="8" t="s">
        <v>248</v>
      </c>
      <c r="D18" s="23" t="s">
        <v>243</v>
      </c>
      <c r="E18" s="26" t="s">
        <v>249</v>
      </c>
      <c r="F18" s="24"/>
      <c r="G18" s="8" t="s">
        <v>248</v>
      </c>
      <c r="H18" s="25" t="s">
        <v>243</v>
      </c>
      <c r="I18" s="33"/>
    </row>
    <row r="19" ht="20.25" spans="1:9">
      <c r="A19" s="21"/>
      <c r="B19" s="22"/>
      <c r="C19" s="8"/>
      <c r="D19" s="23" t="s">
        <v>245</v>
      </c>
      <c r="E19" s="24" t="s">
        <v>250</v>
      </c>
      <c r="F19" s="24"/>
      <c r="G19" s="8"/>
      <c r="H19" s="25" t="s">
        <v>245</v>
      </c>
      <c r="I19" s="33"/>
    </row>
    <row r="20" ht="20.25" spans="1:9">
      <c r="A20" s="21"/>
      <c r="B20" s="22"/>
      <c r="C20" s="8"/>
      <c r="D20" s="23" t="s">
        <v>247</v>
      </c>
      <c r="E20" s="24"/>
      <c r="F20" s="24"/>
      <c r="G20" s="8"/>
      <c r="H20" s="25" t="s">
        <v>247</v>
      </c>
      <c r="I20" s="33"/>
    </row>
    <row r="21" ht="20.25" spans="1:9">
      <c r="A21" s="21"/>
      <c r="B21" s="22"/>
      <c r="C21" s="8" t="s">
        <v>251</v>
      </c>
      <c r="D21" s="23" t="s">
        <v>243</v>
      </c>
      <c r="E21" s="26" t="s">
        <v>252</v>
      </c>
      <c r="F21" s="24"/>
      <c r="G21" s="8" t="s">
        <v>251</v>
      </c>
      <c r="H21" s="25" t="s">
        <v>243</v>
      </c>
      <c r="I21" s="33"/>
    </row>
    <row r="22" ht="20.25" spans="1:9">
      <c r="A22" s="21"/>
      <c r="B22" s="22"/>
      <c r="C22" s="8"/>
      <c r="D22" s="23" t="s">
        <v>245</v>
      </c>
      <c r="E22" s="24"/>
      <c r="F22" s="24"/>
      <c r="G22" s="8"/>
      <c r="H22" s="25" t="s">
        <v>245</v>
      </c>
      <c r="I22" s="33"/>
    </row>
    <row r="23" ht="20.25" spans="1:9">
      <c r="A23" s="21"/>
      <c r="B23" s="22"/>
      <c r="C23" s="8"/>
      <c r="D23" s="23" t="s">
        <v>247</v>
      </c>
      <c r="E23" s="24"/>
      <c r="F23" s="24"/>
      <c r="G23" s="8"/>
      <c r="H23" s="25" t="s">
        <v>247</v>
      </c>
      <c r="I23" s="33"/>
    </row>
    <row r="24" ht="20.25" spans="1:9">
      <c r="A24" s="21"/>
      <c r="B24" s="22"/>
      <c r="C24" s="27" t="s">
        <v>253</v>
      </c>
      <c r="D24" s="23" t="s">
        <v>243</v>
      </c>
      <c r="E24" s="24"/>
      <c r="F24" s="24"/>
      <c r="G24" s="27" t="s">
        <v>253</v>
      </c>
      <c r="H24" s="25" t="s">
        <v>243</v>
      </c>
      <c r="I24" s="33"/>
    </row>
    <row r="25" ht="20.25" spans="1:9">
      <c r="A25" s="21"/>
      <c r="B25" s="22"/>
      <c r="C25" s="28"/>
      <c r="D25" s="23" t="s">
        <v>245</v>
      </c>
      <c r="E25" s="24"/>
      <c r="F25" s="24"/>
      <c r="G25" s="28"/>
      <c r="H25" s="25" t="s">
        <v>245</v>
      </c>
      <c r="I25" s="33"/>
    </row>
    <row r="26" ht="20.25" spans="1:9">
      <c r="A26" s="21"/>
      <c r="B26" s="22"/>
      <c r="C26" s="29"/>
      <c r="D26" s="23" t="s">
        <v>247</v>
      </c>
      <c r="E26" s="24"/>
      <c r="F26" s="24"/>
      <c r="G26" s="29"/>
      <c r="H26" s="25" t="s">
        <v>247</v>
      </c>
      <c r="I26" s="33"/>
    </row>
    <row r="27" ht="20.25" spans="1:9">
      <c r="A27" s="21"/>
      <c r="B27" s="22"/>
      <c r="C27" s="8" t="s">
        <v>247</v>
      </c>
      <c r="D27" s="30"/>
      <c r="E27" s="24"/>
      <c r="F27" s="24"/>
      <c r="G27" s="8" t="s">
        <v>247</v>
      </c>
      <c r="H27" s="30"/>
      <c r="I27" s="33"/>
    </row>
    <row r="28" ht="20.25" spans="1:9">
      <c r="A28" s="21"/>
      <c r="B28" s="22" t="s">
        <v>254</v>
      </c>
      <c r="C28" s="8" t="s">
        <v>255</v>
      </c>
      <c r="D28" s="23" t="s">
        <v>243</v>
      </c>
      <c r="E28" s="24" t="s">
        <v>256</v>
      </c>
      <c r="F28" s="24"/>
      <c r="G28" s="8" t="s">
        <v>257</v>
      </c>
      <c r="H28" s="25" t="s">
        <v>243</v>
      </c>
      <c r="I28" s="34"/>
    </row>
    <row r="29" ht="20.25" spans="1:9">
      <c r="A29" s="21"/>
      <c r="B29" s="22"/>
      <c r="C29" s="8"/>
      <c r="D29" s="23" t="s">
        <v>245</v>
      </c>
      <c r="E29" s="24"/>
      <c r="F29" s="24"/>
      <c r="G29" s="8"/>
      <c r="H29" s="25" t="s">
        <v>245</v>
      </c>
      <c r="I29" s="34"/>
    </row>
    <row r="30" ht="20.25" spans="1:9">
      <c r="A30" s="21"/>
      <c r="B30" s="22"/>
      <c r="C30" s="8"/>
      <c r="D30" s="23" t="s">
        <v>247</v>
      </c>
      <c r="E30" s="24"/>
      <c r="F30" s="24"/>
      <c r="G30" s="8"/>
      <c r="H30" s="25" t="s">
        <v>247</v>
      </c>
      <c r="I30" s="34"/>
    </row>
    <row r="31" ht="20.25" spans="1:9">
      <c r="A31" s="21"/>
      <c r="B31" s="22"/>
      <c r="C31" s="8" t="s">
        <v>258</v>
      </c>
      <c r="D31" s="23" t="s">
        <v>243</v>
      </c>
      <c r="E31" s="24" t="s">
        <v>259</v>
      </c>
      <c r="F31" s="24"/>
      <c r="G31" s="8" t="s">
        <v>260</v>
      </c>
      <c r="H31" s="25" t="s">
        <v>243</v>
      </c>
      <c r="I31" s="34"/>
    </row>
    <row r="32" ht="20.25" spans="1:9">
      <c r="A32" s="21"/>
      <c r="B32" s="22"/>
      <c r="C32" s="8"/>
      <c r="D32" s="23" t="s">
        <v>245</v>
      </c>
      <c r="E32" s="24"/>
      <c r="F32" s="24"/>
      <c r="G32" s="8"/>
      <c r="H32" s="25" t="s">
        <v>245</v>
      </c>
      <c r="I32" s="34"/>
    </row>
    <row r="33" ht="20.25" spans="1:9">
      <c r="A33" s="21"/>
      <c r="B33" s="22"/>
      <c r="C33" s="8"/>
      <c r="D33" s="23" t="s">
        <v>247</v>
      </c>
      <c r="E33" s="24"/>
      <c r="F33" s="24"/>
      <c r="G33" s="8"/>
      <c r="H33" s="25" t="s">
        <v>247</v>
      </c>
      <c r="I33" s="34"/>
    </row>
    <row r="34" ht="20.25" spans="1:9">
      <c r="A34" s="21"/>
      <c r="B34" s="22"/>
      <c r="C34" s="8" t="s">
        <v>261</v>
      </c>
      <c r="D34" s="23" t="s">
        <v>243</v>
      </c>
      <c r="E34" s="24" t="s">
        <v>262</v>
      </c>
      <c r="F34" s="24"/>
      <c r="G34" s="8" t="s">
        <v>263</v>
      </c>
      <c r="H34" s="25" t="s">
        <v>243</v>
      </c>
      <c r="I34" s="34"/>
    </row>
    <row r="35" ht="20.25" spans="1:9">
      <c r="A35" s="21"/>
      <c r="B35" s="22"/>
      <c r="C35" s="8"/>
      <c r="D35" s="23" t="s">
        <v>245</v>
      </c>
      <c r="E35" s="24"/>
      <c r="F35" s="24"/>
      <c r="G35" s="8"/>
      <c r="H35" s="25" t="s">
        <v>245</v>
      </c>
      <c r="I35" s="34"/>
    </row>
    <row r="36" ht="20.25" spans="1:9">
      <c r="A36" s="21"/>
      <c r="B36" s="22"/>
      <c r="C36" s="8"/>
      <c r="D36" s="23" t="s">
        <v>247</v>
      </c>
      <c r="E36" s="24"/>
      <c r="F36" s="24"/>
      <c r="G36" s="8"/>
      <c r="H36" s="25" t="s">
        <v>247</v>
      </c>
      <c r="I36" s="34"/>
    </row>
    <row r="37" ht="20.25" spans="1:9">
      <c r="A37" s="21"/>
      <c r="B37" s="22"/>
      <c r="C37" s="8" t="s">
        <v>264</v>
      </c>
      <c r="D37" s="23" t="s">
        <v>243</v>
      </c>
      <c r="E37" s="24" t="s">
        <v>265</v>
      </c>
      <c r="F37" s="24"/>
      <c r="G37" s="8" t="s">
        <v>266</v>
      </c>
      <c r="H37" s="25" t="s">
        <v>243</v>
      </c>
      <c r="I37" s="34"/>
    </row>
    <row r="38" ht="20.25" spans="1:9">
      <c r="A38" s="21"/>
      <c r="B38" s="22"/>
      <c r="C38" s="8"/>
      <c r="D38" s="23" t="s">
        <v>245</v>
      </c>
      <c r="E38" s="24"/>
      <c r="F38" s="24"/>
      <c r="G38" s="8"/>
      <c r="H38" s="25" t="s">
        <v>245</v>
      </c>
      <c r="I38" s="34"/>
    </row>
    <row r="39" ht="20.25" spans="1:9">
      <c r="A39" s="21"/>
      <c r="B39" s="22"/>
      <c r="C39" s="8"/>
      <c r="D39" s="23" t="s">
        <v>247</v>
      </c>
      <c r="E39" s="24"/>
      <c r="F39" s="24"/>
      <c r="G39" s="8"/>
      <c r="H39" s="25" t="s">
        <v>247</v>
      </c>
      <c r="I39" s="34"/>
    </row>
    <row r="40" ht="20.25" spans="1:9">
      <c r="A40" s="21"/>
      <c r="B40" s="22"/>
      <c r="C40" s="8" t="s">
        <v>247</v>
      </c>
      <c r="D40" s="3"/>
      <c r="E40" s="24"/>
      <c r="F40" s="24"/>
      <c r="G40" s="8" t="s">
        <v>247</v>
      </c>
      <c r="H40" s="25"/>
      <c r="I40" s="34"/>
    </row>
    <row r="41" ht="20.25" spans="1:9">
      <c r="A41" s="21"/>
      <c r="B41" s="8" t="s">
        <v>267</v>
      </c>
      <c r="C41" s="27" t="s">
        <v>268</v>
      </c>
      <c r="D41" s="23" t="s">
        <v>243</v>
      </c>
      <c r="E41" s="24" t="s">
        <v>269</v>
      </c>
      <c r="F41" s="24"/>
      <c r="G41" s="27" t="s">
        <v>270</v>
      </c>
      <c r="H41" s="25" t="s">
        <v>243</v>
      </c>
      <c r="I41" s="34"/>
    </row>
    <row r="42" ht="20.25" spans="1:9">
      <c r="A42" s="21"/>
      <c r="B42" s="8"/>
      <c r="C42" s="28"/>
      <c r="D42" s="23" t="s">
        <v>245</v>
      </c>
      <c r="E42" s="24"/>
      <c r="F42" s="24"/>
      <c r="G42" s="28"/>
      <c r="H42" s="25" t="s">
        <v>245</v>
      </c>
      <c r="I42" s="34"/>
    </row>
    <row r="43" ht="20.25" spans="1:9">
      <c r="A43" s="21"/>
      <c r="B43" s="8"/>
      <c r="C43" s="29"/>
      <c r="D43" s="23" t="s">
        <v>247</v>
      </c>
      <c r="E43" s="24"/>
      <c r="F43" s="24"/>
      <c r="G43" s="29"/>
      <c r="H43" s="25" t="s">
        <v>247</v>
      </c>
      <c r="I43" s="34"/>
    </row>
    <row r="44" ht="20.25" spans="1:9">
      <c r="A44" s="31"/>
      <c r="B44" s="8"/>
      <c r="C44" s="8" t="s">
        <v>247</v>
      </c>
      <c r="D44" s="23"/>
      <c r="E44" s="24"/>
      <c r="F44" s="24"/>
      <c r="G44" s="8" t="s">
        <v>247</v>
      </c>
      <c r="H44" s="5"/>
      <c r="I44" s="34"/>
    </row>
  </sheetData>
  <mergeCells count="73">
    <mergeCell ref="A1:I1"/>
    <mergeCell ref="A2:I2"/>
    <mergeCell ref="A3:I3"/>
    <mergeCell ref="A4:B4"/>
    <mergeCell ref="C4:I4"/>
    <mergeCell ref="A5:B5"/>
    <mergeCell ref="C5:F5"/>
    <mergeCell ref="G5:I5"/>
    <mergeCell ref="C6:E6"/>
    <mergeCell ref="G6:I6"/>
    <mergeCell ref="C7:E7"/>
    <mergeCell ref="G7:H7"/>
    <mergeCell ref="C8:E8"/>
    <mergeCell ref="G8:H8"/>
    <mergeCell ref="B9:F9"/>
    <mergeCell ref="G9:I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A9:A13"/>
    <mergeCell ref="A14:A44"/>
    <mergeCell ref="B15:B27"/>
    <mergeCell ref="B28:B39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G15:G17"/>
    <mergeCell ref="G18:G20"/>
    <mergeCell ref="G21:G23"/>
    <mergeCell ref="G24:G26"/>
    <mergeCell ref="G28:G30"/>
    <mergeCell ref="G31:G33"/>
    <mergeCell ref="G34:G36"/>
    <mergeCell ref="G37:G39"/>
    <mergeCell ref="G41:G43"/>
    <mergeCell ref="A6:B8"/>
    <mergeCell ref="B10:F13"/>
    <mergeCell ref="G10:I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2019-03-28T02:08:00Z</dcterms:created>
  <dcterms:modified xsi:type="dcterms:W3CDTF">2021-03-30T01:50:36Z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858234</vt:i4>
  </property>
  <property fmtid="{D5CDD505-2E9C-101B-9397-08002B2CF9AE}" pid="3" name="KSOProductBuildVer">
    <vt:lpwstr>2052-11.1.0.10314</vt:lpwstr>
  </property>
</Properties>
</file>