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4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'2部门收入总体情况表的'!$A$1:$P$45</definedName>
    <definedName name="_xlnm.Print_Area" localSheetId="2">'3部门支出总体情况表的'!$A$1:$O$45</definedName>
    <definedName name="_xlnm.Print_Area" localSheetId="3">'4财政拨款收支总体情况表'!$A$1:$N$19</definedName>
    <definedName name="_xlnm.Print_Area" localSheetId="4">'5一般公共预算支出情况表'!$A$1:$AZ$46</definedName>
    <definedName name="_xlnm.Print_Area" localSheetId="5">'6支出预算经济分类汇总表'!$A$1:$R$122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<sst xmlns="http://schemas.openxmlformats.org/spreadsheetml/2006/main" count="1675" uniqueCount="295">
  <si>
    <t>预算01表</t>
  </si>
  <si>
    <t>2021年部门收支总体情况表</t>
  </si>
  <si>
    <t>单位名称 ：驻马店市市直机关事务中心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</si>
  <si>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</si>
  <si>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</si>
  <si>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</si>
  <si>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</si>
  <si>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</si>
  <si>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</si>
  <si>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</si>
  <si>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</si>
  <si>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</si>
  <si>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</si>
  <si>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</si>
  <si>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</si>
  <si>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</si>
  <si>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</si>
  <si>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</si>
  <si>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</si>
  <si>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</si>
  <si>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</si>
  <si>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</si>
  <si>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</si>
  <si>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</si>
  <si>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</si>
  <si>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</si>
  <si>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</si>
  <si>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</si>
  <si>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</si>
  <si>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</si>
  <si>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</si>
  <si>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</si>
  <si>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</si>
  <si>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</si>
  <si>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</si>
  <si>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</si>
  <si>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</si>
  <si>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</si>
  <si>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</si>
  <si>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</si>
  <si>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</si>
  <si>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</si>
  <si>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</si>
  <si>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</si>
  <si>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</si>
  <si>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</si>
  <si>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</si>
  <si>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单位名称  ：驻马店市市直机关事务中心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</si>
  <si>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</si>
  <si>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</si>
  <si>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</si>
  <si>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</si>
  <si>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</si>
  <si>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</si>
  <si>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</si>
  <si>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</si>
  <si>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</si>
  <si>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032</t>
  </si>
  <si>
    <t>驻马店市市直机关事务中心</t>
  </si>
  <si>
    <t xml:space="preserve">  032001</t>
  </si>
  <si>
    <t xml:space="preserve">  驻马店市市直机关事务中心</t>
  </si>
  <si>
    <t>201</t>
  </si>
  <si>
    <t>03</t>
  </si>
  <si>
    <t>01</t>
  </si>
  <si>
    <t xml:space="preserve">    032001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</si>
  <si>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</si>
  <si>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</si>
  <si>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</si>
  <si>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 xml:space="preserve">    机关服务（政府办公厅（室）及相关机构事务）</t>
  </si>
  <si>
    <t>99</t>
  </si>
  <si>
    <t xml:space="preserve">    其他政府办公厅（室）及相关机构事务支出</t>
  </si>
  <si>
    <t>208</t>
  </si>
  <si>
    <t>05</t>
  </si>
  <si>
    <t xml:space="preserve">    行政单位离退休</t>
  </si>
  <si>
    <t xml:space="preserve">    机关事业单位基本养老保险缴费支出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</si>
  <si>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</si>
  <si>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</si>
  <si>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</si>
  <si>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</si>
  <si>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</si>
  <si>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</si>
  <si>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</si>
  <si>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032002</t>
  </si>
  <si>
    <t xml:space="preserve">  驻马店市直机关水电暖服务中心</t>
  </si>
  <si>
    <t xml:space="preserve">    032002</t>
  </si>
  <si>
    <t>50</t>
  </si>
  <si>
    <t xml:space="preserve">    事业运行（政府办公厅（室）及相关机构事务）</t>
  </si>
  <si>
    <t xml:space="preserve">    事业单位离退休</t>
  </si>
  <si>
    <t xml:space="preserve">    事业单位医疗</t>
  </si>
  <si>
    <t xml:space="preserve">  032003</t>
  </si>
  <si>
    <t xml:space="preserve">  驻马店市市直机关公房服务中心</t>
  </si>
  <si>
    <t xml:space="preserve">    032003</t>
  </si>
  <si>
    <t xml:space="preserve">  032005</t>
  </si>
  <si>
    <t xml:space="preserve">  驻马店市公务用车保障中心</t>
  </si>
  <si>
    <t xml:space="preserve">    032005</t>
  </si>
  <si>
    <t>预算03表</t>
  </si>
  <si>
    <t>2021年部门支出总体情况表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</si>
  <si>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</si>
  <si>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</si>
  <si>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</si>
  <si>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</si>
  <si>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</si>
  <si>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</si>
  <si>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</si>
  <si>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</si>
  <si>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</si>
  <si>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</si>
  <si>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</si>
  <si>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</si>
  <si>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</si>
  <si>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</si>
  <si>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</si>
  <si>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</si>
  <si>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</si>
  <si>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</si>
  <si>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</si>
  <si>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</si>
  <si>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</si>
  <si>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</si>
  <si>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</si>
  <si>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</si>
  <si>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</si>
  <si>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</si>
  <si>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</si>
  <si>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</si>
  <si>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</si>
  <si>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</si>
  <si>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</si>
  <si>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</si>
  <si>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</si>
  <si>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</si>
  <si>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</si>
  <si>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</si>
  <si>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</si>
  <si>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</si>
  <si>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</si>
  <si>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</si>
  <si>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</si>
  <si>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</si>
  <si>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</si>
  <si>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</si>
  <si>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</si>
  <si>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</si>
  <si>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</si>
  <si>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</si>
  <si>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</si>
  <si>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单位名称：驻马店市市直机关事务中心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</si>
  <si>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</si>
  <si>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</si>
  <si>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</si>
  <si>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</si>
  <si>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</si>
  <si>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</si>
  <si>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</si>
  <si>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</si>
  <si>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</si>
  <si>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驻马店市市直机关事务中心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</si>
  <si>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</si>
  <si>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</si>
  <si>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</si>
  <si>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</si>
  <si>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</si>
  <si>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</si>
  <si>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</si>
  <si>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</si>
  <si>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</si>
  <si>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</si>
  <si>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</si>
  <si>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</si>
  <si>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</si>
  <si>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</si>
  <si>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</si>
  <si>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咨询费</t>
  </si>
  <si>
    <t>04</t>
  </si>
  <si>
    <t>手续费</t>
  </si>
  <si>
    <t>水费</t>
  </si>
  <si>
    <t>06</t>
  </si>
  <si>
    <t>电费</t>
  </si>
  <si>
    <t>07</t>
  </si>
  <si>
    <t>邮电费</t>
  </si>
  <si>
    <t>差旅费</t>
  </si>
  <si>
    <t>维修(护)费</t>
  </si>
  <si>
    <t>09</t>
  </si>
  <si>
    <t>16</t>
  </si>
  <si>
    <t>培训费</t>
  </si>
  <si>
    <t>17</t>
  </si>
  <si>
    <t>公务接待费</t>
  </si>
  <si>
    <t>26</t>
  </si>
  <si>
    <t>劳务费</t>
  </si>
  <si>
    <t>其他商品和服务支出</t>
  </si>
  <si>
    <t>委托业务费</t>
  </si>
  <si>
    <t>27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</si>
  <si>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</si>
  <si>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</si>
  <si>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</si>
  <si>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</si>
  <si>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</si>
  <si>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</si>
  <si>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</si>
  <si>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</si>
  <si>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303</t>
  </si>
  <si>
    <t>退休费</t>
  </si>
  <si>
    <t>509</t>
  </si>
  <si>
    <t>离退休费</t>
  </si>
  <si>
    <t>310</t>
  </si>
  <si>
    <t>基础设施建设</t>
  </si>
  <si>
    <t>503</t>
  </si>
  <si>
    <t>大型修缮</t>
  </si>
  <si>
    <t>其他资本性支出</t>
  </si>
  <si>
    <t>506</t>
  </si>
  <si>
    <t xml:space="preserve">资本性支出（一） </t>
  </si>
  <si>
    <t>399</t>
  </si>
  <si>
    <t>其他支出</t>
  </si>
  <si>
    <t>599</t>
  </si>
  <si>
    <t>505</t>
  </si>
  <si>
    <t xml:space="preserve">工资福利支出 </t>
  </si>
  <si>
    <t xml:space="preserve">    驻马店市直机关水电暖服务中心</t>
  </si>
  <si>
    <t>绩效工资</t>
  </si>
  <si>
    <t>取暖费</t>
  </si>
  <si>
    <t>25</t>
  </si>
  <si>
    <t>专用燃料费</t>
  </si>
  <si>
    <t>专用材料购置费</t>
  </si>
  <si>
    <t>其他对单位事业补助</t>
  </si>
  <si>
    <t>生活补助</t>
  </si>
  <si>
    <t>其他对个人和家庭的补助</t>
  </si>
  <si>
    <t xml:space="preserve">    驻马店市市直机关公房服务中心</t>
  </si>
  <si>
    <t>办公设备购置</t>
  </si>
  <si>
    <t>设备购置</t>
  </si>
  <si>
    <t xml:space="preserve">    驻马店市公务用车保障中心</t>
  </si>
  <si>
    <t>公务用车购置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</si>
  <si>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</si>
  <si>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</si>
  <si>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</si>
  <si>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</si>
  <si>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</si>
  <si>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</si>
  <si>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</si>
  <si>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</si>
  <si>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</si>
  <si>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</si>
  <si>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</si>
  <si>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</si>
  <si>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</si>
  <si>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</si>
  <si>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重点项目预算的绩效目标表</t>
  </si>
  <si>
    <t>（2021年度）</t>
  </si>
  <si>
    <t xml:space="preserve">填报单位： 驻马店市机关事务中心                                                               单位：元                                                  </t>
  </si>
  <si>
    <t>项目名称</t>
  </si>
  <si>
    <t>市民中心水电暖费</t>
  </si>
  <si>
    <t>主管部门</t>
  </si>
  <si>
    <t>驻马店市机关事务中心</t>
  </si>
  <si>
    <t>单位名称：驻马店市机关事务中心</t>
  </si>
  <si>
    <t xml:space="preserve">项目资金           </t>
  </si>
  <si>
    <t>实施期资金总额：</t>
  </si>
  <si>
    <t>年度资金总额：1020000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</si>
  <si>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</si>
  <si>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</si>
  <si>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</si>
  <si>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</si>
  <si>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</si>
  <si>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</si>
  <si>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</si>
  <si>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 市民中心水电暖费                             
                          </t>
  </si>
  <si>
    <t>目标1:  完成计划任务。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</si>
  <si>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</si>
  <si>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</si>
  <si>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</si>
  <si>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</si>
  <si>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</si>
  <si>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</si>
  <si>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</si>
  <si>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</si>
  <si>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水电能源节约率。</t>
  </si>
  <si>
    <t>总体成本节约率。</t>
  </si>
  <si>
    <t>指标2：</t>
  </si>
  <si>
    <t>...</t>
  </si>
  <si>
    <t>质量指标</t>
  </si>
  <si>
    <t>时效指标</t>
  </si>
  <si>
    <t>节约完成率。</t>
  </si>
  <si>
    <t>成本指标</t>
  </si>
  <si>
    <t>节约成本。</t>
  </si>
  <si>
    <t>效益指标</t>
  </si>
  <si>
    <t>经济效益    指标</t>
  </si>
  <si>
    <t>社会影响力增大。</t>
  </si>
  <si>
    <t>经济效益</t>
  </si>
  <si>
    <t>社会效益     指标</t>
  </si>
  <si>
    <t>社会效益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</si>
  <si>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</si>
  <si>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</si>
  <si>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</si>
  <si>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</si>
  <si>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</si>
  <si>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</si>
  <si>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非常满意。</t>
  </si>
  <si>
    <t>服务对象满意度指标</t>
  </si>
</sst>
</file>

<file path=xl/styles.xml><?xml version="1.0" encoding="utf-8"?>
<styleSheet xmlns="http://schemas.openxmlformats.org/spreadsheetml/2006/main">
  <numFmts count="11">
    <numFmt numFmtId="176" formatCode="#,##0_ "/>
    <numFmt numFmtId="177" formatCode="#,##0.0000"/>
    <numFmt numFmtId="178" formatCode="0000"/>
    <numFmt numFmtId="179" formatCode="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80" formatCode="#,##0.0_);[Red]\(#,##0.0\)"/>
    <numFmt numFmtId="42" formatCode="_ &quot;￥&quot;* #,##0_ ;_ &quot;￥&quot;* \-#,##0_ ;_ &quot;￥&quot;* &quot;-&quot;_ ;_ @_ "/>
    <numFmt numFmtId="181" formatCode="* #,##0.00;* \-#,##0.00;* &quot;&quot;??;@"/>
    <numFmt numFmtId="182" formatCode="#,##0_);[Red]\(#,##0\)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78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2" borderId="17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7" borderId="1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3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3" fillId="11" borderId="1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textRotation="255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3" fillId="0" borderId="0" xfId="70" applyFont="1" applyFill="1" applyAlignment="1">
      <alignment horizontal="right"/>
    </xf>
    <xf numFmtId="0" fontId="0" fillId="0" borderId="0" xfId="70"/>
    <xf numFmtId="179" fontId="3" fillId="0" borderId="0" xfId="70" applyNumberFormat="1" applyFont="1" applyFill="1" applyAlignment="1">
      <alignment horizontal="center" vertical="center" wrapText="1"/>
    </xf>
    <xf numFmtId="178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80" fontId="1" fillId="0" borderId="0" xfId="70" applyNumberFormat="1" applyFont="1" applyFill="1" applyAlignment="1">
      <alignment vertical="center"/>
    </xf>
    <xf numFmtId="181" fontId="4" fillId="0" borderId="0" xfId="70" applyNumberFormat="1" applyFont="1" applyFill="1" applyAlignment="1" applyProtection="1">
      <alignment horizontal="center" vertical="center"/>
    </xf>
    <xf numFmtId="179" fontId="1" fillId="0" borderId="11" xfId="70" applyNumberFormat="1" applyFont="1" applyFill="1" applyBorder="1" applyAlignment="1">
      <alignment horizontal="left" vertical="center"/>
    </xf>
    <xf numFmtId="179" fontId="1" fillId="2" borderId="11" xfId="70" applyNumberFormat="1" applyFont="1" applyFill="1" applyBorder="1" applyAlignment="1">
      <alignment horizontal="left" vertical="center"/>
    </xf>
    <xf numFmtId="0" fontId="1" fillId="0" borderId="3" xfId="70" applyNumberFormat="1" applyFont="1" applyFill="1" applyBorder="1" applyAlignment="1" applyProtection="1">
      <alignment horizontal="centerContinuous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 wrapText="1"/>
    </xf>
    <xf numFmtId="0" fontId="5" fillId="0" borderId="3" xfId="70" applyNumberFormat="1" applyFont="1" applyFill="1" applyBorder="1" applyAlignment="1" applyProtection="1">
      <alignment horizontal="centerContinuous" vertical="center"/>
    </xf>
    <xf numFmtId="179" fontId="1" fillId="0" borderId="3" xfId="70" applyNumberFormat="1" applyFont="1" applyFill="1" applyBorder="1" applyAlignment="1">
      <alignment horizontal="center" vertical="center"/>
    </xf>
    <xf numFmtId="178" fontId="1" fillId="0" borderId="3" xfId="70" applyNumberFormat="1" applyFont="1" applyFill="1" applyBorder="1" applyAlignment="1">
      <alignment horizontal="center" vertical="center"/>
    </xf>
    <xf numFmtId="0" fontId="1" fillId="0" borderId="3" xfId="70" applyNumberFormat="1" applyFont="1" applyFill="1" applyBorder="1" applyAlignment="1">
      <alignment horizontal="center" vertical="center" wrapText="1"/>
    </xf>
    <xf numFmtId="179" fontId="1" fillId="0" borderId="12" xfId="70" applyNumberFormat="1" applyFont="1" applyBorder="1" applyAlignment="1">
      <alignment horizontal="center" vertical="center"/>
    </xf>
    <xf numFmtId="178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49" fontId="3" fillId="0" borderId="3" xfId="70" applyNumberFormat="1" applyFont="1" applyFill="1" applyBorder="1" applyAlignment="1" applyProtection="1">
      <alignment horizontal="left" vertical="center"/>
    </xf>
    <xf numFmtId="176" fontId="3" fillId="0" borderId="3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11" xfId="70" applyFont="1" applyFill="1" applyBorder="1" applyAlignment="1">
      <alignment horizontal="center" vertical="center"/>
    </xf>
    <xf numFmtId="0" fontId="5" fillId="0" borderId="2" xfId="70" applyNumberFormat="1" applyFont="1" applyFill="1" applyBorder="1" applyAlignment="1" applyProtection="1">
      <alignment horizontal="center" vertical="center" wrapText="1"/>
    </xf>
    <xf numFmtId="0" fontId="5" fillId="0" borderId="4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 wrapText="1"/>
    </xf>
    <xf numFmtId="177" fontId="3" fillId="0" borderId="3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0" fillId="3" borderId="0" xfId="0" applyFill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3" fontId="1" fillId="0" borderId="3" xfId="0" applyNumberFormat="1" applyFont="1" applyFill="1" applyBorder="1">
      <alignment vertical="center"/>
    </xf>
    <xf numFmtId="49" fontId="1" fillId="3" borderId="3" xfId="0" applyNumberFormat="1" applyFont="1" applyFill="1" applyBorder="1">
      <alignment vertical="center"/>
    </xf>
    <xf numFmtId="3" fontId="1" fillId="3" borderId="3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3" borderId="0" xfId="70" applyFill="1"/>
    <xf numFmtId="49" fontId="3" fillId="3" borderId="3" xfId="70" applyNumberFormat="1" applyFont="1" applyFill="1" applyBorder="1" applyAlignment="1" applyProtection="1">
      <alignment horizontal="left" vertical="center"/>
    </xf>
    <xf numFmtId="176" fontId="3" fillId="3" borderId="3" xfId="70" applyNumberFormat="1" applyFont="1" applyFill="1" applyBorder="1" applyAlignment="1" applyProtection="1">
      <alignment horizontal="right" vertical="center"/>
    </xf>
    <xf numFmtId="180" fontId="1" fillId="0" borderId="0" xfId="74" applyNumberFormat="1" applyFont="1" applyFill="1" applyAlignment="1" applyProtection="1">
      <alignment horizontal="center" vertical="center"/>
    </xf>
    <xf numFmtId="180" fontId="1" fillId="0" borderId="11" xfId="74" applyNumberFormat="1" applyFont="1" applyFill="1" applyBorder="1" applyAlignment="1" applyProtection="1">
      <alignment horizontal="center" vertical="center"/>
    </xf>
    <xf numFmtId="177" fontId="3" fillId="3" borderId="3" xfId="70" applyNumberFormat="1" applyFont="1" applyFill="1" applyBorder="1" applyAlignment="1" applyProtection="1">
      <alignment horizontal="right" vertical="center"/>
    </xf>
    <xf numFmtId="0" fontId="3" fillId="0" borderId="0" xfId="73" applyFill="1"/>
    <xf numFmtId="0" fontId="3" fillId="0" borderId="0" xfId="73"/>
    <xf numFmtId="181" fontId="3" fillId="0" borderId="0" xfId="73" applyNumberFormat="1" applyFont="1" applyFill="1" applyAlignment="1" applyProtection="1">
      <alignment vertical="center" wrapText="1"/>
    </xf>
    <xf numFmtId="181" fontId="1" fillId="0" borderId="0" xfId="73" applyNumberFormat="1" applyFont="1" applyFill="1" applyAlignment="1" applyProtection="1">
      <alignment horizontal="right" vertical="center"/>
    </xf>
    <xf numFmtId="180" fontId="1" fillId="0" borderId="0" xfId="73" applyNumberFormat="1" applyFont="1" applyFill="1" applyAlignment="1" applyProtection="1">
      <alignment horizontal="right" vertical="center"/>
    </xf>
    <xf numFmtId="180" fontId="1" fillId="0" borderId="0" xfId="73" applyNumberFormat="1" applyFont="1" applyFill="1" applyAlignment="1" applyProtection="1">
      <alignment vertical="center"/>
    </xf>
    <xf numFmtId="181" fontId="4" fillId="0" borderId="0" xfId="73" applyNumberFormat="1" applyFont="1" applyFill="1" applyAlignment="1" applyProtection="1">
      <alignment horizontal="center" vertical="center"/>
    </xf>
    <xf numFmtId="181" fontId="1" fillId="0" borderId="11" xfId="73" applyNumberFormat="1" applyFont="1" applyFill="1" applyBorder="1" applyAlignment="1" applyProtection="1">
      <alignment horizontal="left" vertical="center"/>
    </xf>
    <xf numFmtId="181" fontId="1" fillId="2" borderId="11" xfId="73" applyNumberFormat="1" applyFont="1" applyFill="1" applyBorder="1" applyAlignment="1" applyProtection="1">
      <alignment horizontal="left" vertical="center"/>
    </xf>
    <xf numFmtId="181" fontId="1" fillId="0" borderId="3" xfId="73" applyNumberFormat="1" applyFont="1" applyFill="1" applyBorder="1" applyAlignment="1" applyProtection="1">
      <alignment horizontal="centerContinuous" vertical="center"/>
    </xf>
    <xf numFmtId="181" fontId="1" fillId="0" borderId="1" xfId="73" applyNumberFormat="1" applyFont="1" applyFill="1" applyBorder="1" applyAlignment="1" applyProtection="1">
      <alignment horizontal="centerContinuous" vertical="center"/>
    </xf>
    <xf numFmtId="181" fontId="1" fillId="0" borderId="3" xfId="73" applyNumberFormat="1" applyFont="1" applyFill="1" applyBorder="1" applyAlignment="1" applyProtection="1">
      <alignment horizontal="center" vertical="center"/>
    </xf>
    <xf numFmtId="181" fontId="1" fillId="0" borderId="12" xfId="73" applyNumberFormat="1" applyFont="1" applyFill="1" applyBorder="1" applyAlignment="1" applyProtection="1">
      <alignment horizontal="center" vertical="center" wrapText="1"/>
    </xf>
    <xf numFmtId="181" fontId="1" fillId="0" borderId="8" xfId="73" applyNumberFormat="1" applyFont="1" applyFill="1" applyBorder="1" applyAlignment="1" applyProtection="1">
      <alignment horizontal="center" vertical="center" wrapText="1"/>
    </xf>
    <xf numFmtId="180" fontId="1" fillId="0" borderId="3" xfId="73" applyNumberFormat="1" applyFont="1" applyFill="1" applyBorder="1" applyAlignment="1" applyProtection="1">
      <alignment horizontal="center" vertical="center"/>
    </xf>
    <xf numFmtId="0" fontId="3" fillId="0" borderId="13" xfId="73" applyFill="1" applyBorder="1" applyAlignment="1">
      <alignment horizontal="center" vertical="center" wrapText="1"/>
    </xf>
    <xf numFmtId="49" fontId="3" fillId="0" borderId="3" xfId="73" applyNumberFormat="1" applyFill="1" applyBorder="1" applyAlignment="1">
      <alignment horizontal="center" vertical="center" wrapText="1"/>
    </xf>
    <xf numFmtId="49" fontId="3" fillId="0" borderId="3" xfId="73" applyNumberFormat="1" applyFont="1" applyFill="1" applyBorder="1" applyAlignment="1" applyProtection="1">
      <alignment horizontal="center" vertical="center" wrapText="1"/>
    </xf>
    <xf numFmtId="0" fontId="3" fillId="0" borderId="14" xfId="73" applyFill="1" applyBorder="1" applyAlignment="1">
      <alignment horizontal="center" vertical="center" wrapText="1"/>
    </xf>
    <xf numFmtId="0" fontId="3" fillId="0" borderId="3" xfId="73" applyFill="1" applyBorder="1" applyAlignment="1">
      <alignment horizontal="center" vertical="center" wrapText="1"/>
    </xf>
    <xf numFmtId="49" fontId="3" fillId="0" borderId="3" xfId="73" applyNumberFormat="1" applyFont="1" applyFill="1" applyBorder="1" applyAlignment="1">
      <alignment horizontal="center" vertical="center" wrapText="1"/>
    </xf>
    <xf numFmtId="181" fontId="1" fillId="0" borderId="3" xfId="73" applyNumberFormat="1" applyFont="1" applyFill="1" applyBorder="1" applyAlignment="1" applyProtection="1">
      <alignment vertical="center"/>
    </xf>
    <xf numFmtId="182" fontId="3" fillId="0" borderId="12" xfId="73" applyNumberFormat="1" applyFont="1" applyFill="1" applyBorder="1" applyAlignment="1" applyProtection="1">
      <alignment horizontal="right" vertical="center"/>
    </xf>
    <xf numFmtId="0" fontId="3" fillId="0" borderId="2" xfId="73" applyFont="1" applyFill="1" applyBorder="1" applyAlignment="1">
      <alignment horizontal="left" vertical="center" wrapText="1"/>
    </xf>
    <xf numFmtId="182" fontId="3" fillId="0" borderId="3" xfId="73" applyNumberFormat="1" applyFont="1" applyFill="1" applyBorder="1" applyAlignment="1" applyProtection="1">
      <alignment horizontal="right" vertical="center"/>
    </xf>
    <xf numFmtId="182" fontId="3" fillId="0" borderId="3" xfId="73" applyNumberFormat="1" applyFill="1" applyBorder="1" applyAlignment="1">
      <alignment horizontal="right" vertical="center"/>
    </xf>
    <xf numFmtId="49" fontId="3" fillId="0" borderId="3" xfId="73" applyNumberFormat="1" applyFill="1" applyBorder="1" applyAlignment="1">
      <alignment vertical="center"/>
    </xf>
    <xf numFmtId="49" fontId="1" fillId="0" borderId="2" xfId="73" applyNumberFormat="1" applyFont="1" applyFill="1" applyBorder="1" applyAlignment="1">
      <alignment horizontal="left" vertical="center"/>
    </xf>
    <xf numFmtId="0" fontId="3" fillId="0" borderId="3" xfId="73" applyFont="1" applyFill="1" applyBorder="1" applyAlignment="1">
      <alignment vertical="center" wrapText="1"/>
    </xf>
    <xf numFmtId="181" fontId="1" fillId="0" borderId="2" xfId="73" applyNumberFormat="1" applyFont="1" applyFill="1" applyBorder="1" applyAlignment="1" applyProtection="1">
      <alignment vertical="center"/>
    </xf>
    <xf numFmtId="49" fontId="3" fillId="0" borderId="3" xfId="73" applyNumberFormat="1" applyFont="1" applyFill="1" applyBorder="1" applyAlignment="1">
      <alignment vertical="center" wrapText="1"/>
    </xf>
    <xf numFmtId="3" fontId="1" fillId="0" borderId="2" xfId="73" applyNumberFormat="1" applyFont="1" applyFill="1" applyBorder="1" applyAlignment="1" applyProtection="1">
      <alignment vertical="center"/>
    </xf>
    <xf numFmtId="176" fontId="3" fillId="0" borderId="14" xfId="73" applyNumberFormat="1" applyFont="1" applyFill="1" applyBorder="1" applyAlignment="1" applyProtection="1">
      <alignment horizontal="right" vertical="center"/>
    </xf>
    <xf numFmtId="182" fontId="3" fillId="0" borderId="14" xfId="73" applyNumberFormat="1" applyFont="1" applyFill="1" applyBorder="1" applyAlignment="1" applyProtection="1">
      <alignment horizontal="right" vertical="center"/>
    </xf>
    <xf numFmtId="176" fontId="3" fillId="0" borderId="3" xfId="73" applyNumberFormat="1" applyFont="1" applyFill="1" applyBorder="1" applyAlignment="1" applyProtection="1">
      <alignment horizontal="right" vertical="center"/>
    </xf>
    <xf numFmtId="176" fontId="3" fillId="0" borderId="12" xfId="73" applyNumberFormat="1" applyFont="1" applyFill="1" applyBorder="1" applyAlignment="1" applyProtection="1">
      <alignment horizontal="right" vertical="center"/>
    </xf>
    <xf numFmtId="3" fontId="3" fillId="0" borderId="14" xfId="73" applyNumberFormat="1" applyFont="1" applyFill="1" applyBorder="1" applyAlignment="1" applyProtection="1">
      <alignment horizontal="right" vertical="center"/>
    </xf>
    <xf numFmtId="181" fontId="1" fillId="0" borderId="1" xfId="73" applyNumberFormat="1" applyFont="1" applyFill="1" applyBorder="1" applyAlignment="1" applyProtection="1">
      <alignment horizontal="center" vertical="center"/>
    </xf>
    <xf numFmtId="181" fontId="1" fillId="0" borderId="4" xfId="73" applyNumberFormat="1" applyFont="1" applyFill="1" applyBorder="1" applyAlignment="1" applyProtection="1">
      <alignment horizontal="center" vertical="center"/>
    </xf>
    <xf numFmtId="181" fontId="1" fillId="0" borderId="6" xfId="73" applyNumberFormat="1" applyFont="1" applyFill="1" applyBorder="1" applyAlignment="1" applyProtection="1">
      <alignment vertical="center"/>
    </xf>
    <xf numFmtId="3" fontId="3" fillId="0" borderId="0" xfId="73" applyNumberFormat="1" applyFill="1"/>
    <xf numFmtId="0" fontId="3" fillId="0" borderId="3" xfId="73" applyFont="1" applyFill="1" applyBorder="1" applyAlignment="1">
      <alignment horizontal="center" vertical="center"/>
    </xf>
    <xf numFmtId="0" fontId="3" fillId="0" borderId="3" xfId="73" applyFill="1" applyBorder="1" applyAlignment="1">
      <alignment horizontal="center" vertical="center"/>
    </xf>
    <xf numFmtId="182" fontId="3" fillId="0" borderId="3" xfId="73" applyNumberFormat="1" applyFill="1" applyBorder="1" applyAlignment="1">
      <alignment vertical="center"/>
    </xf>
    <xf numFmtId="3" fontId="3" fillId="0" borderId="3" xfId="73" applyNumberFormat="1" applyFill="1" applyBorder="1" applyAlignment="1">
      <alignment vertical="center"/>
    </xf>
    <xf numFmtId="0" fontId="3" fillId="0" borderId="3" xfId="73" applyFill="1" applyBorder="1"/>
    <xf numFmtId="182" fontId="3" fillId="0" borderId="3" xfId="73" applyNumberFormat="1" applyFont="1" applyFill="1" applyBorder="1" applyAlignment="1" applyProtection="1">
      <alignment vertical="center"/>
    </xf>
    <xf numFmtId="0" fontId="3" fillId="0" borderId="0" xfId="74" applyFont="1" applyFill="1" applyAlignment="1">
      <alignment vertical="center"/>
    </xf>
    <xf numFmtId="0" fontId="3" fillId="3" borderId="0" xfId="74" applyFill="1"/>
    <xf numFmtId="0" fontId="3" fillId="0" borderId="0" xfId="74"/>
    <xf numFmtId="179" fontId="1" fillId="0" borderId="0" xfId="74" applyNumberFormat="1" applyFont="1" applyFill="1" applyAlignment="1" applyProtection="1">
      <alignment horizontal="center" vertical="center"/>
    </xf>
    <xf numFmtId="178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80" fontId="1" fillId="0" borderId="0" xfId="74" applyNumberFormat="1" applyFont="1" applyFill="1" applyAlignment="1" applyProtection="1">
      <alignment vertical="center"/>
    </xf>
    <xf numFmtId="0" fontId="4" fillId="0" borderId="0" xfId="74" applyNumberFormat="1" applyFont="1" applyFill="1" applyAlignment="1" applyProtection="1">
      <alignment horizontal="center" vertical="center"/>
    </xf>
    <xf numFmtId="179" fontId="1" fillId="0" borderId="11" xfId="74" applyNumberFormat="1" applyFont="1" applyFill="1" applyBorder="1" applyAlignment="1" applyProtection="1">
      <alignment horizontal="left" vertical="center"/>
    </xf>
    <xf numFmtId="179" fontId="1" fillId="2" borderId="11" xfId="74" applyNumberFormat="1" applyFont="1" applyFill="1" applyBorder="1" applyAlignment="1" applyProtection="1">
      <alignment horizontal="left" vertical="center"/>
    </xf>
    <xf numFmtId="0" fontId="1" fillId="0" borderId="3" xfId="74" applyNumberFormat="1" applyFont="1" applyFill="1" applyBorder="1" applyAlignment="1" applyProtection="1">
      <alignment horizontal="center" vertical="center"/>
    </xf>
    <xf numFmtId="0" fontId="1" fillId="0" borderId="3" xfId="74" applyNumberFormat="1" applyFont="1" applyFill="1" applyBorder="1" applyAlignment="1" applyProtection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/>
    </xf>
    <xf numFmtId="178" fontId="1" fillId="0" borderId="3" xfId="74" applyNumberFormat="1" applyFont="1" applyFill="1" applyBorder="1" applyAlignment="1" applyProtection="1">
      <alignment horizontal="center" vertical="center"/>
    </xf>
    <xf numFmtId="179" fontId="1" fillId="0" borderId="12" xfId="74" applyNumberFormat="1" applyFont="1" applyFill="1" applyBorder="1" applyAlignment="1" applyProtection="1">
      <alignment horizontal="center" vertical="center"/>
    </xf>
    <xf numFmtId="178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 wrapText="1"/>
    </xf>
    <xf numFmtId="49" fontId="3" fillId="0" borderId="1" xfId="74" applyNumberFormat="1" applyFont="1" applyFill="1" applyBorder="1" applyAlignment="1" applyProtection="1">
      <alignment horizontal="left" vertical="center"/>
    </xf>
    <xf numFmtId="49" fontId="3" fillId="0" borderId="3" xfId="74" applyNumberFormat="1" applyFont="1" applyFill="1" applyBorder="1" applyAlignment="1" applyProtection="1">
      <alignment horizontal="left" vertical="center"/>
    </xf>
    <xf numFmtId="49" fontId="3" fillId="0" borderId="2" xfId="74" applyNumberFormat="1" applyFont="1" applyFill="1" applyBorder="1" applyAlignment="1" applyProtection="1">
      <alignment horizontal="left" vertical="center"/>
    </xf>
    <xf numFmtId="3" fontId="3" fillId="0" borderId="3" xfId="74" applyNumberFormat="1" applyFont="1" applyFill="1" applyBorder="1" applyAlignment="1" applyProtection="1">
      <alignment horizontal="right" vertical="center"/>
    </xf>
    <xf numFmtId="3" fontId="3" fillId="0" borderId="2" xfId="74" applyNumberFormat="1" applyFont="1" applyFill="1" applyBorder="1" applyAlignment="1" applyProtection="1">
      <alignment horizontal="right" vertical="center"/>
    </xf>
    <xf numFmtId="3" fontId="3" fillId="0" borderId="1" xfId="74" applyNumberFormat="1" applyFont="1" applyFill="1" applyBorder="1" applyAlignment="1" applyProtection="1">
      <alignment horizontal="right" vertical="center"/>
    </xf>
    <xf numFmtId="49" fontId="3" fillId="3" borderId="1" xfId="74" applyNumberFormat="1" applyFont="1" applyFill="1" applyBorder="1" applyAlignment="1" applyProtection="1">
      <alignment horizontal="left" vertical="center"/>
    </xf>
    <xf numFmtId="49" fontId="3" fillId="3" borderId="3" xfId="74" applyNumberFormat="1" applyFont="1" applyFill="1" applyBorder="1" applyAlignment="1" applyProtection="1">
      <alignment horizontal="left" vertical="center"/>
    </xf>
    <xf numFmtId="49" fontId="3" fillId="3" borderId="2" xfId="74" applyNumberFormat="1" applyFont="1" applyFill="1" applyBorder="1" applyAlignment="1" applyProtection="1">
      <alignment horizontal="left" vertical="center"/>
    </xf>
    <xf numFmtId="3" fontId="3" fillId="3" borderId="3" xfId="74" applyNumberFormat="1" applyFont="1" applyFill="1" applyBorder="1" applyAlignment="1" applyProtection="1">
      <alignment horizontal="right" vertical="center"/>
    </xf>
    <xf numFmtId="3" fontId="3" fillId="3" borderId="2" xfId="74" applyNumberFormat="1" applyFont="1" applyFill="1" applyBorder="1" applyAlignment="1" applyProtection="1">
      <alignment horizontal="right" vertical="center"/>
    </xf>
    <xf numFmtId="3" fontId="3" fillId="3" borderId="1" xfId="74" applyNumberFormat="1" applyFont="1" applyFill="1" applyBorder="1" applyAlignment="1" applyProtection="1">
      <alignment horizontal="right" vertical="center"/>
    </xf>
    <xf numFmtId="180" fontId="1" fillId="0" borderId="11" xfId="74" applyNumberFormat="1" applyFont="1" applyFill="1" applyBorder="1" applyAlignment="1" applyProtection="1">
      <alignment vertical="center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3" fontId="3" fillId="0" borderId="0" xfId="74" applyNumberFormat="1" applyFont="1" applyFill="1" applyAlignment="1">
      <alignment vertical="center"/>
    </xf>
    <xf numFmtId="0" fontId="3" fillId="0" borderId="0" xfId="72" applyFont="1" applyFill="1"/>
    <xf numFmtId="0" fontId="3" fillId="3" borderId="0" xfId="72" applyFill="1"/>
    <xf numFmtId="0" fontId="3" fillId="0" borderId="0" xfId="72"/>
    <xf numFmtId="179" fontId="3" fillId="0" borderId="0" xfId="72" applyNumberFormat="1" applyFont="1" applyFill="1" applyAlignment="1" applyProtection="1">
      <alignment horizontal="center" vertical="center" wrapText="1"/>
    </xf>
    <xf numFmtId="178" fontId="1" fillId="0" borderId="0" xfId="72" applyNumberFormat="1" applyFont="1" applyFill="1" applyAlignment="1" applyProtection="1">
      <alignment horizontal="center" vertical="center"/>
    </xf>
    <xf numFmtId="0" fontId="1" fillId="4" borderId="0" xfId="72" applyNumberFormat="1" applyFont="1" applyFill="1" applyAlignment="1" applyProtection="1">
      <alignment horizontal="right" vertical="center" wrapText="1"/>
    </xf>
    <xf numFmtId="0" fontId="1" fillId="4" borderId="0" xfId="72" applyNumberFormat="1" applyFont="1" applyFill="1" applyAlignment="1" applyProtection="1">
      <alignment vertical="center" wrapText="1"/>
    </xf>
    <xf numFmtId="180" fontId="1" fillId="4" borderId="0" xfId="72" applyNumberFormat="1" applyFont="1" applyFill="1" applyAlignment="1" applyProtection="1">
      <alignment vertical="center" wrapText="1"/>
    </xf>
    <xf numFmtId="179" fontId="4" fillId="0" borderId="0" xfId="72" applyNumberFormat="1" applyFont="1" applyFill="1" applyAlignment="1" applyProtection="1">
      <alignment horizontal="center" vertical="center"/>
    </xf>
    <xf numFmtId="179" fontId="1" fillId="0" borderId="11" xfId="72" applyNumberFormat="1" applyFont="1" applyFill="1" applyBorder="1" applyAlignment="1" applyProtection="1">
      <alignment horizontal="left" vertical="center"/>
    </xf>
    <xf numFmtId="179" fontId="1" fillId="2" borderId="11" xfId="72" applyNumberFormat="1" applyFont="1" applyFill="1" applyBorder="1" applyAlignment="1" applyProtection="1">
      <alignment horizontal="left" vertical="center"/>
    </xf>
    <xf numFmtId="0" fontId="1" fillId="0" borderId="3" xfId="72" applyNumberFormat="1" applyFont="1" applyFill="1" applyBorder="1" applyAlignment="1" applyProtection="1">
      <alignment horizontal="center" vertical="center"/>
    </xf>
    <xf numFmtId="0" fontId="1" fillId="4" borderId="3" xfId="72" applyNumberFormat="1" applyFont="1" applyFill="1" applyBorder="1" applyAlignment="1" applyProtection="1">
      <alignment horizontal="center" vertical="center" wrapText="1"/>
    </xf>
    <xf numFmtId="0" fontId="1" fillId="4" borderId="1" xfId="72" applyNumberFormat="1" applyFont="1" applyFill="1" applyBorder="1" applyAlignment="1" applyProtection="1">
      <alignment horizontal="center" vertical="center" wrapText="1"/>
    </xf>
    <xf numFmtId="0" fontId="1" fillId="4" borderId="1" xfId="72" applyNumberFormat="1" applyFont="1" applyFill="1" applyBorder="1" applyAlignment="1" applyProtection="1">
      <alignment horizontal="center" vertical="center"/>
    </xf>
    <xf numFmtId="0" fontId="1" fillId="4" borderId="2" xfId="72" applyNumberFormat="1" applyFont="1" applyFill="1" applyBorder="1" applyAlignment="1" applyProtection="1">
      <alignment horizontal="center" vertical="center"/>
    </xf>
    <xf numFmtId="179" fontId="1" fillId="0" borderId="3" xfId="72" applyNumberFormat="1" applyFont="1" applyFill="1" applyBorder="1" applyAlignment="1" applyProtection="1">
      <alignment horizontal="center" vertical="center"/>
    </xf>
    <xf numFmtId="178" fontId="1" fillId="0" borderId="3" xfId="72" applyNumberFormat="1" applyFont="1" applyFill="1" applyBorder="1" applyAlignment="1" applyProtection="1">
      <alignment horizontal="center" vertical="center"/>
    </xf>
    <xf numFmtId="0" fontId="1" fillId="4" borderId="12" xfId="72" applyNumberFormat="1" applyFont="1" applyFill="1" applyBorder="1" applyAlignment="1" applyProtection="1">
      <alignment horizontal="center" vertical="center" wrapText="1"/>
    </xf>
    <xf numFmtId="0" fontId="1" fillId="4" borderId="14" xfId="72" applyNumberFormat="1" applyFont="1" applyFill="1" applyBorder="1" applyAlignment="1" applyProtection="1">
      <alignment horizontal="center" vertical="center" wrapText="1"/>
    </xf>
    <xf numFmtId="0" fontId="1" fillId="4" borderId="15" xfId="72" applyNumberFormat="1" applyFont="1" applyFill="1" applyBorder="1" applyAlignment="1" applyProtection="1">
      <alignment horizontal="center" vertical="center"/>
    </xf>
    <xf numFmtId="179" fontId="1" fillId="0" borderId="12" xfId="72" applyNumberFormat="1" applyFont="1" applyFill="1" applyBorder="1" applyAlignment="1" applyProtection="1">
      <alignment horizontal="center" vertical="center"/>
    </xf>
    <xf numFmtId="178" fontId="1" fillId="0" borderId="12" xfId="72" applyNumberFormat="1" applyFont="1" applyFill="1" applyBorder="1" applyAlignment="1" applyProtection="1">
      <alignment horizontal="center" vertical="center"/>
    </xf>
    <xf numFmtId="178" fontId="1" fillId="0" borderId="5" xfId="72" applyNumberFormat="1" applyFont="1" applyFill="1" applyBorder="1" applyAlignment="1" applyProtection="1">
      <alignment horizontal="center" vertical="center"/>
    </xf>
    <xf numFmtId="49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13" xfId="72" applyNumberFormat="1" applyFont="1" applyFill="1" applyBorder="1" applyAlignment="1" applyProtection="1">
      <alignment horizontal="center" vertical="center" wrapText="1"/>
    </xf>
    <xf numFmtId="49" fontId="3" fillId="0" borderId="1" xfId="72" applyNumberFormat="1" applyFont="1" applyFill="1" applyBorder="1" applyAlignment="1" applyProtection="1">
      <alignment horizontal="left" vertical="center"/>
    </xf>
    <xf numFmtId="3" fontId="3" fillId="0" borderId="1" xfId="72" applyNumberFormat="1" applyFont="1" applyFill="1" applyBorder="1" applyAlignment="1" applyProtection="1">
      <alignment horizontal="right" vertical="center"/>
    </xf>
    <xf numFmtId="49" fontId="3" fillId="3" borderId="1" xfId="72" applyNumberFormat="1" applyFont="1" applyFill="1" applyBorder="1" applyAlignment="1" applyProtection="1">
      <alignment horizontal="left" vertical="center"/>
    </xf>
    <xf numFmtId="3" fontId="3" fillId="3" borderId="1" xfId="72" applyNumberFormat="1" applyFont="1" applyFill="1" applyBorder="1" applyAlignment="1" applyProtection="1">
      <alignment horizontal="right" vertical="center"/>
    </xf>
    <xf numFmtId="180" fontId="1" fillId="0" borderId="0" xfId="72" applyNumberFormat="1" applyFont="1" applyFill="1" applyAlignment="1" applyProtection="1">
      <alignment horizontal="center" vertical="center"/>
    </xf>
    <xf numFmtId="180" fontId="1" fillId="4" borderId="0" xfId="72" applyNumberFormat="1" applyFont="1" applyFill="1" applyAlignment="1" applyProtection="1">
      <alignment horizontal="center" vertical="center" wrapText="1"/>
    </xf>
    <xf numFmtId="0" fontId="1" fillId="4" borderId="4" xfId="72" applyNumberFormat="1" applyFont="1" applyFill="1" applyBorder="1" applyAlignment="1" applyProtection="1">
      <alignment horizontal="center" vertical="center"/>
    </xf>
    <xf numFmtId="0" fontId="1" fillId="4" borderId="12" xfId="72" applyNumberFormat="1" applyFont="1" applyFill="1" applyBorder="1" applyAlignment="1" applyProtection="1">
      <alignment horizontal="center" vertical="center"/>
    </xf>
    <xf numFmtId="49" fontId="3" fillId="4" borderId="7" xfId="72" applyNumberFormat="1" applyFont="1" applyFill="1" applyBorder="1" applyAlignment="1">
      <alignment horizontal="center" vertical="center" wrapText="1"/>
    </xf>
    <xf numFmtId="49" fontId="3" fillId="4" borderId="12" xfId="72" applyNumberFormat="1" applyFill="1" applyBorder="1" applyAlignment="1">
      <alignment horizontal="center" vertical="center" wrapText="1"/>
    </xf>
    <xf numFmtId="0" fontId="1" fillId="4" borderId="13" xfId="72" applyNumberFormat="1" applyFont="1" applyFill="1" applyBorder="1" applyAlignment="1" applyProtection="1">
      <alignment horizontal="center" vertical="center" wrapText="1"/>
    </xf>
    <xf numFmtId="49" fontId="3" fillId="4" borderId="13" xfId="72" applyNumberFormat="1" applyFont="1" applyFill="1" applyBorder="1" applyAlignment="1">
      <alignment vertical="center"/>
    </xf>
    <xf numFmtId="0" fontId="1" fillId="4" borderId="14" xfId="72" applyNumberFormat="1" applyFont="1" applyFill="1" applyBorder="1" applyAlignment="1" applyProtection="1">
      <alignment horizontal="center" vertical="center"/>
    </xf>
    <xf numFmtId="49" fontId="3" fillId="4" borderId="3" xfId="72" applyNumberFormat="1" applyFill="1" applyBorder="1" applyAlignment="1">
      <alignment horizontal="center" vertical="center" wrapText="1"/>
    </xf>
    <xf numFmtId="3" fontId="3" fillId="0" borderId="3" xfId="72" applyNumberFormat="1" applyFont="1" applyFill="1" applyBorder="1" applyAlignment="1" applyProtection="1">
      <alignment horizontal="right" vertical="center"/>
    </xf>
    <xf numFmtId="3" fontId="3" fillId="3" borderId="3" xfId="72" applyNumberFormat="1" applyFont="1" applyFill="1" applyBorder="1" applyAlignment="1" applyProtection="1">
      <alignment horizontal="right" vertical="center"/>
    </xf>
    <xf numFmtId="3" fontId="3" fillId="0" borderId="0" xfId="72" applyNumberFormat="1" applyFont="1" applyFill="1"/>
    <xf numFmtId="0" fontId="3" fillId="0" borderId="0" xfId="71" applyFill="1"/>
    <xf numFmtId="0" fontId="3" fillId="0" borderId="0" xfId="71"/>
    <xf numFmtId="181" fontId="3" fillId="0" borderId="0" xfId="71" applyNumberFormat="1" applyFont="1" applyFill="1" applyAlignment="1" applyProtection="1">
      <alignment vertical="center" wrapText="1"/>
    </xf>
    <xf numFmtId="181" fontId="1" fillId="0" borderId="0" xfId="71" applyNumberFormat="1" applyFont="1" applyFill="1" applyAlignment="1" applyProtection="1">
      <alignment horizontal="right" vertical="center"/>
    </xf>
    <xf numFmtId="180" fontId="1" fillId="0" borderId="0" xfId="71" applyNumberFormat="1" applyFont="1" applyFill="1" applyAlignment="1" applyProtection="1">
      <alignment horizontal="right" vertical="center"/>
    </xf>
    <xf numFmtId="180" fontId="1" fillId="0" borderId="0" xfId="71" applyNumberFormat="1" applyFont="1" applyFill="1" applyAlignment="1" applyProtection="1">
      <alignment vertical="center"/>
    </xf>
    <xf numFmtId="181" fontId="4" fillId="0" borderId="0" xfId="71" applyNumberFormat="1" applyFont="1" applyFill="1" applyAlignment="1" applyProtection="1">
      <alignment horizontal="center" vertical="center"/>
    </xf>
    <xf numFmtId="181" fontId="1" fillId="0" borderId="11" xfId="71" applyNumberFormat="1" applyFont="1" applyFill="1" applyBorder="1" applyAlignment="1" applyProtection="1">
      <alignment horizontal="left" vertical="center"/>
    </xf>
    <xf numFmtId="181" fontId="1" fillId="2" borderId="11" xfId="71" applyNumberFormat="1" applyFont="1" applyFill="1" applyBorder="1" applyAlignment="1" applyProtection="1">
      <alignment horizontal="left" vertical="center"/>
    </xf>
    <xf numFmtId="181" fontId="1" fillId="0" borderId="3" xfId="71" applyNumberFormat="1" applyFont="1" applyFill="1" applyBorder="1" applyAlignment="1" applyProtection="1">
      <alignment horizontal="centerContinuous" vertical="center"/>
    </xf>
    <xf numFmtId="181" fontId="1" fillId="0" borderId="1" xfId="71" applyNumberFormat="1" applyFont="1" applyFill="1" applyBorder="1" applyAlignment="1" applyProtection="1">
      <alignment horizontal="centerContinuous" vertical="center"/>
    </xf>
    <xf numFmtId="181" fontId="1" fillId="0" borderId="1" xfId="71" applyNumberFormat="1" applyFont="1" applyFill="1" applyBorder="1" applyAlignment="1" applyProtection="1">
      <alignment horizontal="center" vertical="center"/>
    </xf>
    <xf numFmtId="181" fontId="1" fillId="0" borderId="2" xfId="71" applyNumberFormat="1" applyFont="1" applyFill="1" applyBorder="1" applyAlignment="1" applyProtection="1">
      <alignment horizontal="center" vertical="center"/>
    </xf>
    <xf numFmtId="181" fontId="1" fillId="0" borderId="12" xfId="71" applyNumberFormat="1" applyFont="1" applyFill="1" applyBorder="1" applyAlignment="1" applyProtection="1">
      <alignment horizontal="center" vertical="center" wrapText="1"/>
    </xf>
    <xf numFmtId="181" fontId="1" fillId="0" borderId="8" xfId="71" applyNumberFormat="1" applyFont="1" applyFill="1" applyBorder="1" applyAlignment="1" applyProtection="1">
      <alignment horizontal="center" vertical="center" wrapText="1"/>
    </xf>
    <xf numFmtId="180" fontId="1" fillId="0" borderId="3" xfId="71" applyNumberFormat="1" applyFont="1" applyFill="1" applyBorder="1" applyAlignment="1" applyProtection="1">
      <alignment horizontal="center" vertical="center"/>
    </xf>
    <xf numFmtId="0" fontId="3" fillId="0" borderId="13" xfId="71" applyFill="1" applyBorder="1" applyAlignment="1">
      <alignment horizontal="center" vertical="center" wrapText="1"/>
    </xf>
    <xf numFmtId="49" fontId="3" fillId="0" borderId="3" xfId="71" applyNumberFormat="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 applyProtection="1">
      <alignment horizontal="center" vertical="center" wrapText="1"/>
    </xf>
    <xf numFmtId="0" fontId="3" fillId="0" borderId="14" xfId="71" applyFill="1" applyBorder="1" applyAlignment="1">
      <alignment horizontal="center" vertical="center" wrapText="1"/>
    </xf>
    <xf numFmtId="0" fontId="3" fillId="0" borderId="3" xfId="7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>
      <alignment horizontal="center" vertical="center" wrapText="1"/>
    </xf>
    <xf numFmtId="181" fontId="1" fillId="0" borderId="3" xfId="71" applyNumberFormat="1" applyFont="1" applyFill="1" applyBorder="1" applyAlignment="1" applyProtection="1">
      <alignment vertical="center"/>
    </xf>
    <xf numFmtId="176" fontId="3" fillId="0" borderId="12" xfId="71" applyNumberFormat="1" applyFont="1" applyFill="1" applyBorder="1" applyAlignment="1" applyProtection="1">
      <alignment horizontal="right" vertical="center"/>
    </xf>
    <xf numFmtId="0" fontId="3" fillId="0" borderId="2" xfId="73" applyFill="1" applyBorder="1" applyAlignment="1">
      <alignment horizontal="left" vertical="center" wrapText="1"/>
    </xf>
    <xf numFmtId="176" fontId="3" fillId="0" borderId="3" xfId="71" applyNumberFormat="1" applyFill="1" applyBorder="1" applyAlignment="1">
      <alignment horizontal="right" vertical="center"/>
    </xf>
    <xf numFmtId="49" fontId="3" fillId="0" borderId="3" xfId="71" applyNumberFormat="1" applyFill="1" applyBorder="1" applyAlignment="1">
      <alignment vertical="center"/>
    </xf>
    <xf numFmtId="0" fontId="3" fillId="0" borderId="3" xfId="71" applyFont="1" applyFill="1" applyBorder="1" applyAlignment="1">
      <alignment vertical="center" wrapText="1"/>
    </xf>
    <xf numFmtId="49" fontId="3" fillId="0" borderId="3" xfId="71" applyNumberFormat="1" applyFont="1" applyFill="1" applyBorder="1" applyAlignment="1">
      <alignment vertical="center" wrapText="1"/>
    </xf>
    <xf numFmtId="3" fontId="3" fillId="0" borderId="3" xfId="71" applyNumberFormat="1" applyFill="1" applyBorder="1" applyAlignment="1">
      <alignment horizontal="right" vertical="center"/>
    </xf>
    <xf numFmtId="176" fontId="3" fillId="0" borderId="3" xfId="71" applyNumberFormat="1" applyFont="1" applyFill="1" applyBorder="1" applyAlignment="1" applyProtection="1">
      <alignment horizontal="right" vertical="center"/>
    </xf>
    <xf numFmtId="4" fontId="3" fillId="0" borderId="14" xfId="71" applyNumberFormat="1" applyFont="1" applyFill="1" applyBorder="1" applyAlignment="1" applyProtection="1">
      <alignment horizontal="right" vertical="center"/>
    </xf>
    <xf numFmtId="182" fontId="3" fillId="0" borderId="14" xfId="71" applyNumberFormat="1" applyFill="1" applyBorder="1" applyAlignment="1">
      <alignment horizontal="right" vertical="center"/>
    </xf>
    <xf numFmtId="182" fontId="3" fillId="0" borderId="14" xfId="71" applyNumberFormat="1" applyFont="1" applyFill="1" applyBorder="1" applyAlignment="1">
      <alignment horizontal="right" vertical="center"/>
    </xf>
    <xf numFmtId="182" fontId="3" fillId="0" borderId="14" xfId="71" applyNumberFormat="1" applyFont="1" applyFill="1" applyBorder="1" applyAlignment="1" applyProtection="1">
      <alignment horizontal="right" vertical="center"/>
    </xf>
    <xf numFmtId="4" fontId="3" fillId="0" borderId="3" xfId="71" applyNumberFormat="1" applyFont="1" applyFill="1" applyBorder="1" applyAlignment="1" applyProtection="1">
      <alignment horizontal="right" vertical="center"/>
    </xf>
    <xf numFmtId="181" fontId="1" fillId="0" borderId="3" xfId="71" applyNumberFormat="1" applyFont="1" applyFill="1" applyBorder="1" applyAlignment="1" applyProtection="1">
      <alignment horizontal="center" vertical="center"/>
    </xf>
    <xf numFmtId="176" fontId="3" fillId="0" borderId="14" xfId="71" applyNumberFormat="1" applyFont="1" applyFill="1" applyBorder="1" applyAlignment="1" applyProtection="1">
      <alignment horizontal="right" vertical="center"/>
    </xf>
    <xf numFmtId="181" fontId="1" fillId="0" borderId="4" xfId="71" applyNumberFormat="1" applyFont="1" applyFill="1" applyBorder="1" applyAlignment="1" applyProtection="1">
      <alignment horizontal="center" vertical="center"/>
    </xf>
    <xf numFmtId="181" fontId="1" fillId="0" borderId="6" xfId="71" applyNumberFormat="1" applyFont="1" applyFill="1" applyBorder="1" applyAlignment="1" applyProtection="1">
      <alignment vertical="center"/>
    </xf>
    <xf numFmtId="3" fontId="3" fillId="0" borderId="0" xfId="71" applyNumberFormat="1" applyFill="1"/>
    <xf numFmtId="180" fontId="1" fillId="0" borderId="0" xfId="71" applyNumberFormat="1" applyFont="1" applyFill="1" applyAlignment="1" applyProtection="1">
      <alignment horizontal="center" vertical="center"/>
    </xf>
    <xf numFmtId="49" fontId="3" fillId="0" borderId="3" xfId="71" applyNumberFormat="1" applyFill="1" applyBorder="1" applyAlignment="1" applyProtection="1">
      <alignment horizontal="center" vertical="center" wrapText="1"/>
    </xf>
    <xf numFmtId="3" fontId="3" fillId="0" borderId="3" xfId="71" applyNumberFormat="1" applyFont="1" applyFill="1" applyBorder="1" applyAlignment="1">
      <alignment horizontal="right" vertical="center"/>
    </xf>
    <xf numFmtId="3" fontId="3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1F00A2E0530A09008B00A2" xfId="72"/>
    <cellStyle name="常规_515BF58EC52A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233" customWidth="1"/>
    <col min="2" max="2" width="12.5" style="233" customWidth="1"/>
    <col min="3" max="3" width="23.375" style="233" customWidth="1"/>
    <col min="4" max="4" width="12.5" style="233" customWidth="1"/>
    <col min="5" max="5" width="11.625" style="233" customWidth="1"/>
    <col min="6" max="6" width="12.75" style="233" customWidth="1"/>
    <col min="7" max="9" width="14.75" style="233" customWidth="1"/>
    <col min="10" max="11" width="10.75" style="233" customWidth="1"/>
    <col min="12" max="12" width="11.875" style="233" customWidth="1"/>
    <col min="13" max="13" width="12.25" style="233" customWidth="1"/>
    <col min="14" max="14" width="13.25" style="233" customWidth="1"/>
    <col min="15" max="16384" width="9" style="233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234"/>
      <c r="B2" s="235"/>
      <c r="C2" s="235"/>
      <c r="D2" s="236"/>
      <c r="E2" s="237"/>
      <c r="F2" s="237"/>
      <c r="G2" s="237"/>
      <c r="H2" s="237"/>
      <c r="I2" s="237"/>
      <c r="J2" s="237"/>
      <c r="K2" s="237"/>
      <c r="L2" s="237"/>
      <c r="M2" s="237"/>
      <c r="N2" s="273" t="s">
        <v>0</v>
      </c>
      <c r="O2"/>
      <c r="P2"/>
      <c r="Q2"/>
      <c r="R2"/>
    </row>
    <row r="3" ht="24.95" customHeight="1" spans="1:18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/>
      <c r="P3"/>
      <c r="Q3"/>
      <c r="R3"/>
    </row>
    <row r="4" ht="24.95" customHeight="1" spans="1:18">
      <c r="A4" s="239" t="s">
        <v>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37"/>
      <c r="N4" s="273" t="s">
        <v>3</v>
      </c>
      <c r="O4"/>
      <c r="P4"/>
      <c r="Q4"/>
      <c r="R4"/>
    </row>
    <row r="5" ht="24.95" customHeight="1" spans="1:18">
      <c r="A5" s="241" t="s">
        <v>4</v>
      </c>
      <c r="B5" s="242"/>
      <c r="C5" s="243" t="s">
        <v>5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70"/>
      <c r="O5"/>
      <c r="P5"/>
      <c r="Q5"/>
      <c r="R5"/>
    </row>
    <row r="6" ht="24.95" customHeight="1" spans="1:18">
      <c r="A6" s="245" t="s">
        <v>6</v>
      </c>
      <c r="B6" s="245" t="s">
        <v>7</v>
      </c>
      <c r="C6" s="246" t="s">
        <v>8</v>
      </c>
      <c r="D6" s="247" t="s">
        <v>9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32"/>
      <c r="P6" s="232"/>
      <c r="Q6" s="232"/>
      <c r="R6"/>
    </row>
    <row r="7" ht="24.95" customHeight="1" spans="1:18">
      <c r="A7" s="248"/>
      <c r="B7" s="248"/>
      <c r="C7" s="248"/>
      <c r="D7" s="249" t="s">
        <v>10</v>
      </c>
      <c r="E7" s="250" t="s">
        <v>11</v>
      </c>
      <c r="F7" s="250"/>
      <c r="G7" s="250"/>
      <c r="H7" s="250"/>
      <c r="I7" s="250"/>
      <c r="J7" s="250"/>
      <c r="K7" s="274" t="s">
        <v>12</v>
      </c>
      <c r="L7" s="253" t="s">
        <v>13</v>
      </c>
      <c r="M7" s="249" t="s">
        <v>14</v>
      </c>
      <c r="N7" s="249" t="s">
        <v>15</v>
      </c>
      <c r="O7" s="232"/>
      <c r="P7" s="232"/>
      <c r="Q7" s="232"/>
      <c r="R7"/>
    </row>
    <row r="8" ht="24.95" customHeight="1" spans="1:18">
      <c r="A8" s="251"/>
      <c r="B8" s="248"/>
      <c r="C8" s="251"/>
      <c r="D8" s="252"/>
      <c r="E8" s="249" t="s">
        <v>16</v>
      </c>
      <c r="F8" s="249" t="s">
        <v>17</v>
      </c>
      <c r="G8" s="253" t="s">
        <v>18</v>
      </c>
      <c r="H8" s="249" t="s">
        <v>19</v>
      </c>
      <c r="I8" s="253" t="s">
        <v>20</v>
      </c>
      <c r="J8" s="249" t="s">
        <v>21</v>
      </c>
      <c r="K8" s="274"/>
      <c r="L8" s="252"/>
      <c r="M8" s="252"/>
      <c r="N8" s="252"/>
      <c r="O8" s="232"/>
      <c r="P8" s="232"/>
      <c r="Q8" s="232"/>
      <c r="R8" s="232"/>
    </row>
    <row r="9" s="232" customFormat="1" ht="24.75" customHeight="1" spans="1:14">
      <c r="A9" s="254" t="s">
        <v>22</v>
      </c>
      <c r="B9" s="255">
        <v>74717372</v>
      </c>
      <c r="C9" s="256" t="s">
        <v>23</v>
      </c>
      <c r="D9" s="257">
        <v>12675272</v>
      </c>
      <c r="E9" s="257">
        <v>12675272</v>
      </c>
      <c r="F9" s="257">
        <v>11575272</v>
      </c>
      <c r="G9" s="257">
        <v>0</v>
      </c>
      <c r="H9" s="257">
        <v>0</v>
      </c>
      <c r="I9" s="257">
        <v>1100000</v>
      </c>
      <c r="J9" s="257">
        <v>0</v>
      </c>
      <c r="K9" s="257">
        <v>0</v>
      </c>
      <c r="L9" s="257">
        <v>0</v>
      </c>
      <c r="M9" s="257">
        <v>0</v>
      </c>
      <c r="N9" s="257">
        <v>0</v>
      </c>
    </row>
    <row r="10" s="232" customFormat="1" ht="24.75" customHeight="1" spans="1:18">
      <c r="A10" s="258" t="s">
        <v>24</v>
      </c>
      <c r="B10" s="255">
        <v>73407372</v>
      </c>
      <c r="C10" s="131" t="s">
        <v>25</v>
      </c>
      <c r="D10" s="257">
        <v>10187806</v>
      </c>
      <c r="E10" s="257">
        <v>10187806</v>
      </c>
      <c r="F10" s="257">
        <v>9587806</v>
      </c>
      <c r="G10" s="257">
        <v>0</v>
      </c>
      <c r="H10" s="257">
        <v>0</v>
      </c>
      <c r="I10" s="257">
        <v>600000</v>
      </c>
      <c r="J10" s="257">
        <v>0</v>
      </c>
      <c r="K10" s="257">
        <v>0</v>
      </c>
      <c r="L10" s="257">
        <v>0</v>
      </c>
      <c r="M10" s="257">
        <v>0</v>
      </c>
      <c r="N10" s="257">
        <v>0</v>
      </c>
      <c r="R10" s="81"/>
    </row>
    <row r="11" s="232" customFormat="1" ht="24.75" customHeight="1" spans="1:18">
      <c r="A11" s="259" t="s">
        <v>26</v>
      </c>
      <c r="B11" s="255">
        <v>0</v>
      </c>
      <c r="C11" s="133" t="s">
        <v>27</v>
      </c>
      <c r="D11" s="257">
        <v>1620562</v>
      </c>
      <c r="E11" s="257">
        <v>1620562</v>
      </c>
      <c r="F11" s="257">
        <v>1120562</v>
      </c>
      <c r="G11" s="257">
        <v>0</v>
      </c>
      <c r="H11" s="257">
        <v>0</v>
      </c>
      <c r="I11" s="257">
        <v>500000</v>
      </c>
      <c r="J11" s="257">
        <v>0</v>
      </c>
      <c r="K11" s="257">
        <v>0</v>
      </c>
      <c r="L11" s="257">
        <v>0</v>
      </c>
      <c r="M11" s="257">
        <v>0</v>
      </c>
      <c r="N11" s="257">
        <v>0</v>
      </c>
      <c r="R11" s="81"/>
    </row>
    <row r="12" s="232" customFormat="1" ht="24.75" customHeight="1" spans="1:18">
      <c r="A12" s="258" t="s">
        <v>28</v>
      </c>
      <c r="B12" s="255">
        <v>0</v>
      </c>
      <c r="C12" s="133" t="s">
        <v>29</v>
      </c>
      <c r="D12" s="257">
        <v>866904</v>
      </c>
      <c r="E12" s="257">
        <v>866904</v>
      </c>
      <c r="F12" s="257">
        <v>866904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  <c r="N12" s="257">
        <v>0</v>
      </c>
      <c r="Q12" s="81"/>
      <c r="R12" s="81"/>
    </row>
    <row r="13" s="232" customFormat="1" ht="24.95" customHeight="1" spans="1:18">
      <c r="A13" s="260" t="s">
        <v>30</v>
      </c>
      <c r="B13" s="255">
        <v>1310000</v>
      </c>
      <c r="C13" s="133" t="s">
        <v>31</v>
      </c>
      <c r="D13" s="257">
        <v>64142100</v>
      </c>
      <c r="E13" s="257">
        <v>62042100</v>
      </c>
      <c r="F13" s="257">
        <v>61832100</v>
      </c>
      <c r="G13" s="257">
        <v>0</v>
      </c>
      <c r="H13" s="257">
        <v>0</v>
      </c>
      <c r="I13" s="257">
        <v>210000</v>
      </c>
      <c r="J13" s="257">
        <v>0</v>
      </c>
      <c r="K13" s="257">
        <v>0</v>
      </c>
      <c r="L13" s="257">
        <v>0</v>
      </c>
      <c r="M13" s="257">
        <v>2100000</v>
      </c>
      <c r="N13" s="257">
        <v>0</v>
      </c>
      <c r="Q13" s="81"/>
      <c r="R13" s="81"/>
    </row>
    <row r="14" s="232" customFormat="1" ht="24.95" customHeight="1" spans="1:18">
      <c r="A14" s="260" t="s">
        <v>32</v>
      </c>
      <c r="B14" s="255">
        <v>0</v>
      </c>
      <c r="C14" s="133" t="s">
        <v>33</v>
      </c>
      <c r="D14" s="261">
        <v>46954700</v>
      </c>
      <c r="E14" s="261">
        <v>44854700</v>
      </c>
      <c r="F14" s="261">
        <v>44644700</v>
      </c>
      <c r="G14" s="261">
        <v>0</v>
      </c>
      <c r="H14" s="261">
        <v>0</v>
      </c>
      <c r="I14" s="261">
        <v>210000</v>
      </c>
      <c r="J14" s="261">
        <v>0</v>
      </c>
      <c r="K14" s="261">
        <v>0</v>
      </c>
      <c r="L14" s="261">
        <v>0</v>
      </c>
      <c r="M14" s="261">
        <v>2100000</v>
      </c>
      <c r="N14" s="261">
        <v>0</v>
      </c>
      <c r="P14" s="81"/>
      <c r="Q14" s="81"/>
      <c r="R14" s="81"/>
    </row>
    <row r="15" s="232" customFormat="1" ht="24.95" customHeight="1" spans="1:18">
      <c r="A15" s="254" t="s">
        <v>34</v>
      </c>
      <c r="B15" s="262">
        <v>0</v>
      </c>
      <c r="C15" s="135" t="s">
        <v>35</v>
      </c>
      <c r="D15" s="261">
        <v>17187400</v>
      </c>
      <c r="E15" s="261">
        <v>17187400</v>
      </c>
      <c r="F15" s="261">
        <v>17187400</v>
      </c>
      <c r="G15" s="261">
        <v>0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261">
        <v>0</v>
      </c>
      <c r="N15" s="275">
        <v>0</v>
      </c>
      <c r="P15" s="81"/>
      <c r="Q15" s="81"/>
      <c r="R15" s="81"/>
    </row>
    <row r="16" s="232" customFormat="1" ht="24.95" customHeight="1" spans="1:18">
      <c r="A16" s="254" t="s">
        <v>36</v>
      </c>
      <c r="B16" s="263">
        <v>0</v>
      </c>
      <c r="C16" s="115" t="s">
        <v>37</v>
      </c>
      <c r="D16" s="264">
        <v>7500000</v>
      </c>
      <c r="E16" s="264">
        <v>7500000</v>
      </c>
      <c r="F16" s="265">
        <v>7500000</v>
      </c>
      <c r="G16" s="264">
        <v>0</v>
      </c>
      <c r="H16" s="264">
        <v>0</v>
      </c>
      <c r="I16" s="264">
        <v>0</v>
      </c>
      <c r="J16" s="264">
        <v>0</v>
      </c>
      <c r="K16" s="264">
        <v>0</v>
      </c>
      <c r="L16" s="265">
        <v>0</v>
      </c>
      <c r="M16" s="264">
        <v>0</v>
      </c>
      <c r="N16" s="265">
        <v>0</v>
      </c>
      <c r="P16" s="81"/>
      <c r="Q16" s="81"/>
      <c r="R16" s="81"/>
    </row>
    <row r="17" s="232" customFormat="1" ht="24.95" customHeight="1" spans="1:18">
      <c r="A17" s="254" t="s">
        <v>38</v>
      </c>
      <c r="B17" s="263">
        <v>2100000</v>
      </c>
      <c r="C17" s="115" t="s">
        <v>39</v>
      </c>
      <c r="D17" s="266">
        <v>0</v>
      </c>
      <c r="E17" s="266">
        <v>0</v>
      </c>
      <c r="F17" s="266">
        <v>0</v>
      </c>
      <c r="G17" s="266">
        <v>0</v>
      </c>
      <c r="H17" s="266">
        <v>0</v>
      </c>
      <c r="I17" s="266">
        <v>0</v>
      </c>
      <c r="J17" s="266">
        <v>0</v>
      </c>
      <c r="K17" s="266">
        <v>0</v>
      </c>
      <c r="L17" s="266">
        <v>0</v>
      </c>
      <c r="M17" s="266">
        <v>0</v>
      </c>
      <c r="N17" s="266">
        <v>0</v>
      </c>
      <c r="Q17" s="81"/>
      <c r="R17" s="81"/>
    </row>
    <row r="18" s="232" customFormat="1" ht="24.95" customHeight="1" spans="1:18">
      <c r="A18" s="254" t="s">
        <v>40</v>
      </c>
      <c r="B18" s="267">
        <v>0</v>
      </c>
      <c r="C18" s="115" t="s">
        <v>41</v>
      </c>
      <c r="D18" s="266">
        <v>5847400</v>
      </c>
      <c r="E18" s="266">
        <v>5847400</v>
      </c>
      <c r="F18" s="266">
        <v>5847400</v>
      </c>
      <c r="G18" s="266">
        <v>0</v>
      </c>
      <c r="H18" s="266">
        <v>0</v>
      </c>
      <c r="I18" s="266">
        <v>0</v>
      </c>
      <c r="J18" s="266">
        <v>0</v>
      </c>
      <c r="K18" s="266">
        <v>0</v>
      </c>
      <c r="L18" s="266">
        <v>0</v>
      </c>
      <c r="M18" s="266">
        <v>0</v>
      </c>
      <c r="N18" s="266">
        <v>0</v>
      </c>
      <c r="Q18" s="81"/>
      <c r="R18" s="81"/>
    </row>
    <row r="19" s="232" customFormat="1" ht="24.95" customHeight="1" spans="1:18">
      <c r="A19" s="254"/>
      <c r="B19" s="262"/>
      <c r="C19" s="268" t="s">
        <v>42</v>
      </c>
      <c r="D19" s="266">
        <v>3840000</v>
      </c>
      <c r="E19" s="266">
        <v>3840000</v>
      </c>
      <c r="F19" s="266">
        <v>3840000</v>
      </c>
      <c r="G19" s="266">
        <v>0</v>
      </c>
      <c r="H19" s="266">
        <v>0</v>
      </c>
      <c r="I19" s="266">
        <v>0</v>
      </c>
      <c r="J19" s="266">
        <v>0</v>
      </c>
      <c r="K19" s="266">
        <v>0</v>
      </c>
      <c r="L19" s="266">
        <v>0</v>
      </c>
      <c r="M19" s="266">
        <v>0</v>
      </c>
      <c r="N19" s="266">
        <v>0</v>
      </c>
      <c r="Q19" s="81"/>
      <c r="R19" s="81"/>
    </row>
    <row r="20" ht="24.95" customHeight="1" spans="1:18">
      <c r="A20" s="254"/>
      <c r="B20" s="14"/>
      <c r="C20" s="254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32"/>
      <c r="P20" s="232"/>
      <c r="Q20"/>
      <c r="R20"/>
    </row>
    <row r="21" ht="24.95" customHeight="1" spans="1:18">
      <c r="A21" s="254"/>
      <c r="B21" s="14"/>
      <c r="C21" s="254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32"/>
      <c r="P21" s="232"/>
      <c r="Q21"/>
      <c r="R21"/>
    </row>
    <row r="22" s="232" customFormat="1" ht="24.95" customHeight="1" spans="1:18">
      <c r="A22" s="243" t="s">
        <v>43</v>
      </c>
      <c r="B22" s="262">
        <v>76817372</v>
      </c>
      <c r="C22" s="270" t="s">
        <v>44</v>
      </c>
      <c r="D22" s="262">
        <v>76817372</v>
      </c>
      <c r="E22" s="262">
        <v>74717372</v>
      </c>
      <c r="F22" s="262">
        <v>73407372</v>
      </c>
      <c r="G22" s="262">
        <v>0</v>
      </c>
      <c r="H22" s="262">
        <v>0</v>
      </c>
      <c r="I22" s="262">
        <v>1310000</v>
      </c>
      <c r="J22" s="262">
        <v>0</v>
      </c>
      <c r="K22" s="262">
        <v>0</v>
      </c>
      <c r="L22" s="262">
        <v>0</v>
      </c>
      <c r="M22" s="262">
        <v>2100000</v>
      </c>
      <c r="N22" s="262">
        <v>0</v>
      </c>
      <c r="O22" s="276"/>
      <c r="P22" s="81"/>
      <c r="Q22" s="81"/>
      <c r="R22" s="81"/>
    </row>
    <row r="23" ht="24" customHeight="1" spans="1:18">
      <c r="A23" s="271"/>
      <c r="B23" s="232"/>
      <c r="C23" s="23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/>
      <c r="P23"/>
      <c r="Q23"/>
      <c r="R23"/>
    </row>
    <row r="24" ht="14.25" spans="1:18">
      <c r="A24"/>
      <c r="B24" s="232"/>
      <c r="C24" s="232"/>
      <c r="D24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/>
      <c r="P24"/>
      <c r="Q24"/>
      <c r="R24"/>
    </row>
    <row r="25" ht="14.25" spans="1:18">
      <c r="A25"/>
      <c r="B25" s="232"/>
      <c r="C25" s="232"/>
      <c r="D25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/>
      <c r="P25"/>
      <c r="Q25"/>
      <c r="R25"/>
    </row>
    <row r="26" ht="14.25" spans="1:18">
      <c r="A26"/>
      <c r="B26"/>
      <c r="C26" s="232"/>
      <c r="D26" s="232"/>
      <c r="E26" s="232"/>
      <c r="F26" s="232"/>
      <c r="G26" s="232"/>
      <c r="H26" s="232"/>
      <c r="I26" s="232"/>
      <c r="J26" s="232"/>
      <c r="K26" s="232"/>
      <c r="L26"/>
      <c r="M26" s="232"/>
      <c r="N26" s="232"/>
      <c r="O26"/>
      <c r="P26"/>
      <c r="Q26"/>
      <c r="R26"/>
    </row>
    <row r="27" ht="14.25" spans="1:18">
      <c r="A27"/>
      <c r="B27"/>
      <c r="C27" s="232"/>
      <c r="D27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/>
      <c r="P27"/>
      <c r="Q27"/>
      <c r="R27"/>
    </row>
    <row r="28" ht="14.25" spans="1:18">
      <c r="A28"/>
      <c r="B28"/>
      <c r="C28"/>
      <c r="D28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/>
      <c r="P28"/>
      <c r="Q28"/>
      <c r="R28"/>
    </row>
    <row r="29" ht="14.25" spans="1:18">
      <c r="A29"/>
      <c r="B29"/>
      <c r="C29"/>
      <c r="D29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/>
      <c r="P29"/>
      <c r="Q29"/>
      <c r="R29"/>
    </row>
    <row r="30" ht="14.25" spans="1:18">
      <c r="A30"/>
      <c r="B30"/>
      <c r="C30"/>
      <c r="D30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/>
      <c r="P30"/>
      <c r="Q30"/>
      <c r="R30"/>
    </row>
    <row r="31" ht="14.25" spans="1:18">
      <c r="A31"/>
      <c r="B31"/>
      <c r="C31"/>
      <c r="D31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/>
      <c r="P31"/>
      <c r="Q31"/>
      <c r="R31"/>
    </row>
    <row r="32" ht="14.25" spans="1:18">
      <c r="A32" s="232"/>
      <c r="B32"/>
      <c r="C32"/>
      <c r="D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/>
      <c r="P32"/>
      <c r="Q32"/>
      <c r="R32"/>
    </row>
    <row r="33" ht="14.25" spans="1:18">
      <c r="A33"/>
      <c r="B33"/>
      <c r="C33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/>
      <c r="P33"/>
      <c r="Q33"/>
      <c r="R33"/>
    </row>
    <row r="34" ht="14.25" spans="1:18">
      <c r="A34"/>
      <c r="B34"/>
      <c r="C34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/>
      <c r="P34"/>
      <c r="Q34"/>
      <c r="R34"/>
    </row>
    <row r="35" ht="14.25" spans="1:18">
      <c r="A35"/>
      <c r="B35"/>
      <c r="C35"/>
      <c r="D35" s="232"/>
      <c r="E35" s="232"/>
      <c r="F35" s="232"/>
      <c r="G35" s="232"/>
      <c r="H35" s="232"/>
      <c r="I35" s="232"/>
      <c r="J35" s="232"/>
      <c r="K35" s="232"/>
      <c r="L35"/>
      <c r="M35" s="232"/>
      <c r="N35"/>
      <c r="O35"/>
      <c r="P35"/>
      <c r="Q35"/>
      <c r="R35"/>
    </row>
    <row r="36" ht="14.25" spans="1:18">
      <c r="A36"/>
      <c r="B36"/>
      <c r="C36"/>
      <c r="D36" s="232"/>
      <c r="E36" s="232"/>
      <c r="F36" s="232"/>
      <c r="G36" s="232"/>
      <c r="H36" s="232"/>
      <c r="I36" s="232"/>
      <c r="J36" s="232"/>
      <c r="K36" s="232"/>
      <c r="L36"/>
      <c r="M36" s="232"/>
      <c r="N36"/>
      <c r="O36"/>
      <c r="P36"/>
      <c r="Q36"/>
      <c r="R36"/>
    </row>
    <row r="37" ht="14.25" spans="1:18">
      <c r="A37"/>
      <c r="B37"/>
      <c r="C37"/>
      <c r="D37"/>
      <c r="E37" s="232"/>
      <c r="F37" s="232"/>
      <c r="G37" s="232"/>
      <c r="H37" s="232"/>
      <c r="I37" s="232"/>
      <c r="J37" s="232"/>
      <c r="K37" s="232"/>
      <c r="L37"/>
      <c r="M37" s="232"/>
      <c r="N37"/>
      <c r="O37"/>
      <c r="P37"/>
      <c r="Q37"/>
      <c r="R37"/>
    </row>
    <row r="38" ht="14.25" spans="1:18">
      <c r="A38"/>
      <c r="B38"/>
      <c r="C38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/>
      <c r="O38"/>
      <c r="P38"/>
      <c r="Q38"/>
      <c r="R38"/>
    </row>
    <row r="39" ht="14.25" spans="1:18">
      <c r="A39"/>
      <c r="B39"/>
      <c r="C39"/>
      <c r="D39" s="232"/>
      <c r="E39" s="232"/>
      <c r="F39" s="232"/>
      <c r="G39" s="232"/>
      <c r="H39" s="232"/>
      <c r="I39" s="232"/>
      <c r="J39"/>
      <c r="K39"/>
      <c r="L39" s="232"/>
      <c r="M39" s="232"/>
      <c r="N39"/>
      <c r="O39"/>
      <c r="P39"/>
      <c r="Q39"/>
      <c r="R39"/>
    </row>
    <row r="40" ht="14.25" spans="1:18">
      <c r="A40"/>
      <c r="B40"/>
      <c r="C40"/>
      <c r="D40" s="232"/>
      <c r="E40" s="232"/>
      <c r="F40" s="232"/>
      <c r="G40" s="232"/>
      <c r="H40" s="232"/>
      <c r="I40" s="232"/>
      <c r="J40"/>
      <c r="K40"/>
      <c r="L40" s="232"/>
      <c r="M40" s="232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232"/>
      <c r="M41" s="232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showGridLines="0" showZeros="0" view="pageBreakPreview" zoomScaleNormal="100" zoomScaleSheetLayoutView="100" topLeftCell="B25" workbookViewId="0">
      <selection activeCell="A7" sqref="$A7:$XFD45"/>
    </sheetView>
  </sheetViews>
  <sheetFormatPr defaultColWidth="9" defaultRowHeight="11.25"/>
  <cols>
    <col min="1" max="1" width="3.5" style="189" hidden="1" customWidth="1"/>
    <col min="2" max="2" width="7.375" style="189" customWidth="1"/>
    <col min="3" max="3" width="8" style="189" customWidth="1"/>
    <col min="4" max="4" width="13.625" style="189" customWidth="1"/>
    <col min="5" max="5" width="30.0166666666667" style="189" customWidth="1"/>
    <col min="6" max="6" width="22.5" style="189" customWidth="1"/>
    <col min="7" max="7" width="24.225" style="189" customWidth="1"/>
    <col min="8" max="8" width="21.5416666666667" style="189" customWidth="1"/>
    <col min="9" max="9" width="15.5" style="189" customWidth="1"/>
    <col min="10" max="10" width="10.625" style="189" customWidth="1"/>
    <col min="11" max="11" width="18.825" style="189" customWidth="1"/>
    <col min="12" max="12" width="15.5" style="189" customWidth="1"/>
    <col min="13" max="13" width="12.375" style="189" customWidth="1"/>
    <col min="14" max="14" width="15.5" style="189" customWidth="1"/>
    <col min="15" max="15" width="24.675" style="189" customWidth="1"/>
    <col min="16" max="16" width="15.5" style="189" customWidth="1"/>
    <col min="17" max="16384" width="9" style="189"/>
  </cols>
  <sheetData>
    <row r="1" ht="25.5" customHeight="1" spans="1:17">
      <c r="A1" s="190"/>
      <c r="B1" s="190"/>
      <c r="C1" s="191"/>
      <c r="D1" s="192"/>
      <c r="E1" s="193"/>
      <c r="F1" s="193"/>
      <c r="G1" s="193"/>
      <c r="H1" s="194"/>
      <c r="I1" s="194"/>
      <c r="J1" s="194"/>
      <c r="K1" s="194"/>
      <c r="L1" s="194"/>
      <c r="M1" s="194"/>
      <c r="N1" s="194"/>
      <c r="O1" s="194"/>
      <c r="P1" s="219" t="s">
        <v>45</v>
      </c>
      <c r="Q1"/>
    </row>
    <row r="2" ht="25.5" customHeight="1" spans="1:17">
      <c r="A2" s="195" t="s">
        <v>46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/>
    </row>
    <row r="3" ht="25.5" customHeight="1" spans="1:17">
      <c r="A3" s="196" t="s">
        <v>47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220" t="s">
        <v>3</v>
      </c>
      <c r="Q3"/>
    </row>
    <row r="4" ht="20.25" customHeight="1" spans="1:17">
      <c r="A4" s="198" t="s">
        <v>48</v>
      </c>
      <c r="B4" s="198"/>
      <c r="C4" s="198"/>
      <c r="D4" s="199" t="s">
        <v>49</v>
      </c>
      <c r="E4" s="199" t="s">
        <v>50</v>
      </c>
      <c r="F4" s="200" t="s">
        <v>51</v>
      </c>
      <c r="G4" s="201" t="s">
        <v>11</v>
      </c>
      <c r="H4" s="202"/>
      <c r="I4" s="202"/>
      <c r="J4" s="202"/>
      <c r="K4" s="202"/>
      <c r="L4" s="221"/>
      <c r="M4" s="222" t="s">
        <v>12</v>
      </c>
      <c r="N4" s="223" t="s">
        <v>13</v>
      </c>
      <c r="O4" s="224" t="s">
        <v>14</v>
      </c>
      <c r="P4" s="199" t="s">
        <v>15</v>
      </c>
      <c r="Q4"/>
    </row>
    <row r="5" ht="24.75" customHeight="1" spans="1:17">
      <c r="A5" s="203" t="s">
        <v>52</v>
      </c>
      <c r="B5" s="204" t="s">
        <v>53</v>
      </c>
      <c r="C5" s="204" t="s">
        <v>54</v>
      </c>
      <c r="D5" s="205"/>
      <c r="E5" s="199"/>
      <c r="F5" s="199"/>
      <c r="G5" s="206" t="s">
        <v>16</v>
      </c>
      <c r="H5" s="207" t="s">
        <v>17</v>
      </c>
      <c r="I5" s="225" t="s">
        <v>18</v>
      </c>
      <c r="J5" s="225" t="s">
        <v>19</v>
      </c>
      <c r="K5" s="225" t="s">
        <v>20</v>
      </c>
      <c r="L5" s="226" t="s">
        <v>55</v>
      </c>
      <c r="M5" s="227"/>
      <c r="N5" s="228"/>
      <c r="O5" s="228"/>
      <c r="P5" s="199"/>
      <c r="Q5"/>
    </row>
    <row r="6" ht="20.25" customHeight="1" spans="1:17">
      <c r="A6" s="208" t="s">
        <v>56</v>
      </c>
      <c r="B6" s="209" t="s">
        <v>56</v>
      </c>
      <c r="C6" s="210" t="s">
        <v>56</v>
      </c>
      <c r="D6" s="211" t="s">
        <v>56</v>
      </c>
      <c r="E6" s="212" t="s">
        <v>56</v>
      </c>
      <c r="F6" s="213">
        <v>1</v>
      </c>
      <c r="G6" s="214">
        <v>2</v>
      </c>
      <c r="H6" s="213">
        <v>3</v>
      </c>
      <c r="I6" s="213">
        <v>4</v>
      </c>
      <c r="J6" s="213">
        <v>5</v>
      </c>
      <c r="K6" s="213">
        <v>6</v>
      </c>
      <c r="L6" s="213">
        <v>7</v>
      </c>
      <c r="M6" s="213">
        <v>8</v>
      </c>
      <c r="N6" s="213">
        <v>9</v>
      </c>
      <c r="O6" s="213">
        <v>10</v>
      </c>
      <c r="P6" s="213">
        <v>11</v>
      </c>
      <c r="Q6"/>
    </row>
    <row r="7" s="187" customFormat="1" ht="24" customHeight="1" spans="1:17">
      <c r="A7" s="215"/>
      <c r="B7" s="215"/>
      <c r="C7" s="215"/>
      <c r="D7" s="215"/>
      <c r="E7" s="215" t="s">
        <v>10</v>
      </c>
      <c r="F7" s="216">
        <f t="shared" ref="F7:P7" si="0">F8</f>
        <v>76817372</v>
      </c>
      <c r="G7" s="216">
        <f t="shared" si="0"/>
        <v>74717372</v>
      </c>
      <c r="H7" s="216">
        <f t="shared" si="0"/>
        <v>73407372</v>
      </c>
      <c r="I7" s="216">
        <f t="shared" si="0"/>
        <v>0</v>
      </c>
      <c r="J7" s="216">
        <f t="shared" si="0"/>
        <v>0</v>
      </c>
      <c r="K7" s="216">
        <f t="shared" si="0"/>
        <v>1310000</v>
      </c>
      <c r="L7" s="216">
        <f t="shared" si="0"/>
        <v>0</v>
      </c>
      <c r="M7" s="216">
        <f t="shared" si="0"/>
        <v>0</v>
      </c>
      <c r="N7" s="216">
        <f t="shared" si="0"/>
        <v>0</v>
      </c>
      <c r="O7" s="216">
        <f t="shared" si="0"/>
        <v>2100000</v>
      </c>
      <c r="P7" s="229">
        <f t="shared" si="0"/>
        <v>0</v>
      </c>
      <c r="Q7" s="231"/>
    </row>
    <row r="8" ht="24" customHeight="1" spans="1:17">
      <c r="A8" s="215"/>
      <c r="B8" s="215"/>
      <c r="C8" s="215"/>
      <c r="D8" s="215" t="s">
        <v>57</v>
      </c>
      <c r="E8" s="215" t="s">
        <v>58</v>
      </c>
      <c r="F8" s="216">
        <f t="shared" ref="F8:P8" si="1">F9+F20+F30+F38</f>
        <v>76817372</v>
      </c>
      <c r="G8" s="216">
        <f t="shared" si="1"/>
        <v>74717372</v>
      </c>
      <c r="H8" s="216">
        <f t="shared" si="1"/>
        <v>73407372</v>
      </c>
      <c r="I8" s="216">
        <f t="shared" si="1"/>
        <v>0</v>
      </c>
      <c r="J8" s="216">
        <f t="shared" si="1"/>
        <v>0</v>
      </c>
      <c r="K8" s="216">
        <f t="shared" si="1"/>
        <v>1310000</v>
      </c>
      <c r="L8" s="216">
        <f t="shared" si="1"/>
        <v>0</v>
      </c>
      <c r="M8" s="216">
        <f t="shared" si="1"/>
        <v>0</v>
      </c>
      <c r="N8" s="216">
        <f t="shared" si="1"/>
        <v>0</v>
      </c>
      <c r="O8" s="216">
        <f t="shared" si="1"/>
        <v>2100000</v>
      </c>
      <c r="P8" s="229">
        <f t="shared" si="1"/>
        <v>0</v>
      </c>
      <c r="Q8"/>
    </row>
    <row r="9" ht="24" customHeight="1" spans="1:17">
      <c r="A9" s="215"/>
      <c r="B9" s="215"/>
      <c r="C9" s="215"/>
      <c r="D9" s="215" t="s">
        <v>59</v>
      </c>
      <c r="E9" s="215" t="s">
        <v>60</v>
      </c>
      <c r="F9" s="216">
        <f t="shared" ref="F9:P9" si="2">SUM(F10:F19)</f>
        <v>52561493</v>
      </c>
      <c r="G9" s="216">
        <f t="shared" si="2"/>
        <v>52561493</v>
      </c>
      <c r="H9" s="216">
        <f t="shared" si="2"/>
        <v>51461493</v>
      </c>
      <c r="I9" s="216">
        <f t="shared" si="2"/>
        <v>0</v>
      </c>
      <c r="J9" s="216">
        <f t="shared" si="2"/>
        <v>0</v>
      </c>
      <c r="K9" s="216">
        <f t="shared" si="2"/>
        <v>1100000</v>
      </c>
      <c r="L9" s="216">
        <f t="shared" si="2"/>
        <v>0</v>
      </c>
      <c r="M9" s="216">
        <f t="shared" si="2"/>
        <v>0</v>
      </c>
      <c r="N9" s="216">
        <f t="shared" si="2"/>
        <v>0</v>
      </c>
      <c r="O9" s="216">
        <f t="shared" si="2"/>
        <v>0</v>
      </c>
      <c r="P9" s="229">
        <f t="shared" si="2"/>
        <v>0</v>
      </c>
      <c r="Q9"/>
    </row>
    <row r="10" ht="24" customHeight="1" spans="1:17">
      <c r="A10" s="215" t="s">
        <v>61</v>
      </c>
      <c r="B10" s="215" t="s">
        <v>62</v>
      </c>
      <c r="C10" s="215" t="s">
        <v>63</v>
      </c>
      <c r="D10" s="215" t="s">
        <v>64</v>
      </c>
      <c r="E10" s="215" t="s">
        <v>65</v>
      </c>
      <c r="F10" s="216">
        <v>4457888</v>
      </c>
      <c r="G10" s="216">
        <v>4457888</v>
      </c>
      <c r="H10" s="216">
        <v>3757888</v>
      </c>
      <c r="I10" s="216">
        <v>0</v>
      </c>
      <c r="J10" s="216">
        <v>0</v>
      </c>
      <c r="K10" s="216">
        <v>700000</v>
      </c>
      <c r="L10" s="216">
        <v>0</v>
      </c>
      <c r="M10" s="216">
        <v>0</v>
      </c>
      <c r="N10" s="216">
        <v>0</v>
      </c>
      <c r="O10" s="216">
        <v>0</v>
      </c>
      <c r="P10" s="229">
        <v>0</v>
      </c>
      <c r="Q10"/>
    </row>
    <row r="11" ht="24" customHeight="1" spans="1:17">
      <c r="A11" s="215" t="s">
        <v>61</v>
      </c>
      <c r="B11" s="215" t="s">
        <v>62</v>
      </c>
      <c r="C11" s="215" t="s">
        <v>66</v>
      </c>
      <c r="D11" s="215" t="s">
        <v>64</v>
      </c>
      <c r="E11" s="215" t="s">
        <v>67</v>
      </c>
      <c r="F11" s="216">
        <v>400000</v>
      </c>
      <c r="G11" s="216">
        <v>400000</v>
      </c>
      <c r="H11" s="216">
        <v>0</v>
      </c>
      <c r="I11" s="216">
        <v>0</v>
      </c>
      <c r="J11" s="216">
        <v>0</v>
      </c>
      <c r="K11" s="216">
        <v>400000</v>
      </c>
      <c r="L11" s="216">
        <v>0</v>
      </c>
      <c r="M11" s="216">
        <v>0</v>
      </c>
      <c r="N11" s="216">
        <v>0</v>
      </c>
      <c r="O11" s="216">
        <v>0</v>
      </c>
      <c r="P11" s="229">
        <v>0</v>
      </c>
      <c r="Q11"/>
    </row>
    <row r="12" s="188" customFormat="1" ht="24" customHeight="1" spans="1:17">
      <c r="A12" s="217" t="s">
        <v>61</v>
      </c>
      <c r="B12" s="217" t="s">
        <v>62</v>
      </c>
      <c r="C12" s="217" t="s">
        <v>62</v>
      </c>
      <c r="D12" s="217" t="s">
        <v>64</v>
      </c>
      <c r="E12" s="217" t="s">
        <v>68</v>
      </c>
      <c r="F12" s="218">
        <v>38872850</v>
      </c>
      <c r="G12" s="218">
        <v>38872850</v>
      </c>
      <c r="H12" s="218">
        <v>38872850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  <c r="P12" s="230">
        <v>0</v>
      </c>
      <c r="Q12" s="85"/>
    </row>
    <row r="13" ht="24" customHeight="1" spans="1:17">
      <c r="A13" s="215" t="s">
        <v>61</v>
      </c>
      <c r="B13" s="215" t="s">
        <v>62</v>
      </c>
      <c r="C13" s="215" t="s">
        <v>69</v>
      </c>
      <c r="D13" s="215" t="s">
        <v>64</v>
      </c>
      <c r="E13" s="215" t="s">
        <v>70</v>
      </c>
      <c r="F13" s="216">
        <v>7500000</v>
      </c>
      <c r="G13" s="216">
        <v>7500000</v>
      </c>
      <c r="H13" s="216">
        <v>7500000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6">
        <v>0</v>
      </c>
      <c r="O13" s="216">
        <v>0</v>
      </c>
      <c r="P13" s="229">
        <v>0</v>
      </c>
      <c r="Q13"/>
    </row>
    <row r="14" ht="24" customHeight="1" spans="1:17">
      <c r="A14" s="215" t="s">
        <v>71</v>
      </c>
      <c r="B14" s="215" t="s">
        <v>72</v>
      </c>
      <c r="C14" s="215" t="s">
        <v>63</v>
      </c>
      <c r="D14" s="215" t="s">
        <v>64</v>
      </c>
      <c r="E14" s="215" t="s">
        <v>73</v>
      </c>
      <c r="F14" s="216">
        <v>476047</v>
      </c>
      <c r="G14" s="216">
        <v>476047</v>
      </c>
      <c r="H14" s="216">
        <v>476047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6">
        <v>0</v>
      </c>
      <c r="O14" s="216">
        <v>0</v>
      </c>
      <c r="P14" s="229">
        <v>0</v>
      </c>
      <c r="Q14"/>
    </row>
    <row r="15" ht="24" customHeight="1" spans="1:17">
      <c r="A15" s="215" t="s">
        <v>71</v>
      </c>
      <c r="B15" s="215" t="s">
        <v>72</v>
      </c>
      <c r="C15" s="215" t="s">
        <v>72</v>
      </c>
      <c r="D15" s="215" t="s">
        <v>64</v>
      </c>
      <c r="E15" s="215" t="s">
        <v>74</v>
      </c>
      <c r="F15" s="216">
        <v>312834</v>
      </c>
      <c r="G15" s="216">
        <v>312834</v>
      </c>
      <c r="H15" s="216">
        <v>312834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6">
        <v>0</v>
      </c>
      <c r="O15" s="216">
        <v>0</v>
      </c>
      <c r="P15" s="229">
        <v>0</v>
      </c>
      <c r="Q15"/>
    </row>
    <row r="16" ht="24" customHeight="1" spans="1:17">
      <c r="A16" s="215" t="s">
        <v>71</v>
      </c>
      <c r="B16" s="215" t="s">
        <v>69</v>
      </c>
      <c r="C16" s="215" t="s">
        <v>69</v>
      </c>
      <c r="D16" s="215" t="s">
        <v>64</v>
      </c>
      <c r="E16" s="215" t="s">
        <v>75</v>
      </c>
      <c r="F16" s="216">
        <v>7406</v>
      </c>
      <c r="G16" s="216">
        <v>7406</v>
      </c>
      <c r="H16" s="216">
        <v>7406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6">
        <v>0</v>
      </c>
      <c r="O16" s="216">
        <v>0</v>
      </c>
      <c r="P16" s="229">
        <v>0</v>
      </c>
      <c r="Q16"/>
    </row>
    <row r="17" ht="24" customHeight="1" spans="1:17">
      <c r="A17" s="215" t="s">
        <v>76</v>
      </c>
      <c r="B17" s="215" t="s">
        <v>77</v>
      </c>
      <c r="C17" s="215" t="s">
        <v>63</v>
      </c>
      <c r="D17" s="215" t="s">
        <v>64</v>
      </c>
      <c r="E17" s="215" t="s">
        <v>78</v>
      </c>
      <c r="F17" s="216">
        <v>186998</v>
      </c>
      <c r="G17" s="216">
        <v>186998</v>
      </c>
      <c r="H17" s="216">
        <v>186998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6">
        <v>0</v>
      </c>
      <c r="O17" s="216">
        <v>0</v>
      </c>
      <c r="P17" s="229">
        <v>0</v>
      </c>
      <c r="Q17"/>
    </row>
    <row r="18" ht="24" customHeight="1" spans="1:17">
      <c r="A18" s="215" t="s">
        <v>76</v>
      </c>
      <c r="B18" s="215" t="s">
        <v>77</v>
      </c>
      <c r="C18" s="215" t="s">
        <v>62</v>
      </c>
      <c r="D18" s="215" t="s">
        <v>64</v>
      </c>
      <c r="E18" s="215" t="s">
        <v>79</v>
      </c>
      <c r="F18" s="216">
        <v>125294</v>
      </c>
      <c r="G18" s="216">
        <v>125294</v>
      </c>
      <c r="H18" s="216">
        <v>125294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6">
        <v>0</v>
      </c>
      <c r="O18" s="216">
        <v>0</v>
      </c>
      <c r="P18" s="229">
        <v>0</v>
      </c>
      <c r="Q18"/>
    </row>
    <row r="19" ht="24" customHeight="1" spans="1:17">
      <c r="A19" s="215" t="s">
        <v>80</v>
      </c>
      <c r="B19" s="215" t="s">
        <v>66</v>
      </c>
      <c r="C19" s="215" t="s">
        <v>63</v>
      </c>
      <c r="D19" s="215" t="s">
        <v>64</v>
      </c>
      <c r="E19" s="215" t="s">
        <v>81</v>
      </c>
      <c r="F19" s="216">
        <v>222176</v>
      </c>
      <c r="G19" s="216">
        <v>222176</v>
      </c>
      <c r="H19" s="216">
        <v>222176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6">
        <v>0</v>
      </c>
      <c r="O19" s="216">
        <v>0</v>
      </c>
      <c r="P19" s="229">
        <v>0</v>
      </c>
      <c r="Q19"/>
    </row>
    <row r="20" ht="24" customHeight="1" spans="1:17">
      <c r="A20" s="215"/>
      <c r="B20" s="215"/>
      <c r="C20" s="215"/>
      <c r="D20" s="215" t="s">
        <v>82</v>
      </c>
      <c r="E20" s="215" t="s">
        <v>83</v>
      </c>
      <c r="F20" s="216">
        <f t="shared" ref="F20:P20" si="3">SUM(F21:F29)</f>
        <v>12246176</v>
      </c>
      <c r="G20" s="216">
        <f t="shared" si="3"/>
        <v>10246176</v>
      </c>
      <c r="H20" s="216">
        <f t="shared" si="3"/>
        <v>10246176</v>
      </c>
      <c r="I20" s="216">
        <f t="shared" si="3"/>
        <v>0</v>
      </c>
      <c r="J20" s="216">
        <f t="shared" si="3"/>
        <v>0</v>
      </c>
      <c r="K20" s="216">
        <f t="shared" si="3"/>
        <v>0</v>
      </c>
      <c r="L20" s="216">
        <f t="shared" si="3"/>
        <v>0</v>
      </c>
      <c r="M20" s="216">
        <f t="shared" si="3"/>
        <v>0</v>
      </c>
      <c r="N20" s="216">
        <f t="shared" si="3"/>
        <v>0</v>
      </c>
      <c r="O20" s="216">
        <f t="shared" si="3"/>
        <v>2000000</v>
      </c>
      <c r="P20" s="229">
        <f t="shared" si="3"/>
        <v>0</v>
      </c>
      <c r="Q20"/>
    </row>
    <row r="21" ht="24" customHeight="1" spans="1:17">
      <c r="A21" s="215" t="s">
        <v>61</v>
      </c>
      <c r="B21" s="215" t="s">
        <v>62</v>
      </c>
      <c r="C21" s="215" t="s">
        <v>62</v>
      </c>
      <c r="D21" s="215" t="s">
        <v>84</v>
      </c>
      <c r="E21" s="215" t="s">
        <v>68</v>
      </c>
      <c r="F21" s="216">
        <v>6500000</v>
      </c>
      <c r="G21" s="216">
        <v>6500000</v>
      </c>
      <c r="H21" s="216">
        <v>6500000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6">
        <v>0</v>
      </c>
      <c r="O21" s="216">
        <v>0</v>
      </c>
      <c r="P21" s="229">
        <v>0</v>
      </c>
      <c r="Q21"/>
    </row>
    <row r="22" ht="24" customHeight="1" spans="1:17">
      <c r="A22" s="215" t="s">
        <v>61</v>
      </c>
      <c r="B22" s="215" t="s">
        <v>62</v>
      </c>
      <c r="C22" s="215" t="s">
        <v>85</v>
      </c>
      <c r="D22" s="215" t="s">
        <v>84</v>
      </c>
      <c r="E22" s="215" t="s">
        <v>86</v>
      </c>
      <c r="F22" s="216">
        <v>2687361</v>
      </c>
      <c r="G22" s="216">
        <v>2687361</v>
      </c>
      <c r="H22" s="216">
        <v>2687361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6">
        <v>0</v>
      </c>
      <c r="O22" s="216">
        <v>0</v>
      </c>
      <c r="P22" s="229">
        <v>0</v>
      </c>
      <c r="Q22"/>
    </row>
    <row r="23" ht="24" customHeight="1" spans="1:17">
      <c r="A23" s="215" t="s">
        <v>61</v>
      </c>
      <c r="B23" s="215" t="s">
        <v>62</v>
      </c>
      <c r="C23" s="215" t="s">
        <v>69</v>
      </c>
      <c r="D23" s="215" t="s">
        <v>84</v>
      </c>
      <c r="E23" s="215" t="s">
        <v>70</v>
      </c>
      <c r="F23" s="216">
        <v>2000000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6">
        <v>0</v>
      </c>
      <c r="O23" s="216">
        <v>2000000</v>
      </c>
      <c r="P23" s="229">
        <v>0</v>
      </c>
      <c r="Q23"/>
    </row>
    <row r="24" ht="24" customHeight="1" spans="1:17">
      <c r="A24" s="215" t="s">
        <v>71</v>
      </c>
      <c r="B24" s="215" t="s">
        <v>72</v>
      </c>
      <c r="C24" s="215" t="s">
        <v>66</v>
      </c>
      <c r="D24" s="215" t="s">
        <v>84</v>
      </c>
      <c r="E24" s="215" t="s">
        <v>87</v>
      </c>
      <c r="F24" s="216">
        <v>382649</v>
      </c>
      <c r="G24" s="216">
        <v>382649</v>
      </c>
      <c r="H24" s="216">
        <v>382649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6">
        <v>0</v>
      </c>
      <c r="O24" s="216">
        <v>0</v>
      </c>
      <c r="P24" s="229">
        <v>0</v>
      </c>
      <c r="Q24"/>
    </row>
    <row r="25" ht="24" customHeight="1" spans="1:17">
      <c r="A25" s="215" t="s">
        <v>71</v>
      </c>
      <c r="B25" s="215" t="s">
        <v>72</v>
      </c>
      <c r="C25" s="215" t="s">
        <v>72</v>
      </c>
      <c r="D25" s="215" t="s">
        <v>84</v>
      </c>
      <c r="E25" s="215" t="s">
        <v>74</v>
      </c>
      <c r="F25" s="216">
        <v>233644</v>
      </c>
      <c r="G25" s="216">
        <v>233644</v>
      </c>
      <c r="H25" s="216">
        <v>233644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6">
        <v>0</v>
      </c>
      <c r="O25" s="216">
        <v>0</v>
      </c>
      <c r="P25" s="229">
        <v>0</v>
      </c>
      <c r="Q25"/>
    </row>
    <row r="26" ht="24" customHeight="1" spans="1:17">
      <c r="A26" s="215" t="s">
        <v>71</v>
      </c>
      <c r="B26" s="215" t="s">
        <v>69</v>
      </c>
      <c r="C26" s="215" t="s">
        <v>69</v>
      </c>
      <c r="D26" s="215" t="s">
        <v>84</v>
      </c>
      <c r="E26" s="215" t="s">
        <v>75</v>
      </c>
      <c r="F26" s="216">
        <v>16063</v>
      </c>
      <c r="G26" s="216">
        <v>16063</v>
      </c>
      <c r="H26" s="216">
        <v>16063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6">
        <v>0</v>
      </c>
      <c r="O26" s="216">
        <v>0</v>
      </c>
      <c r="P26" s="229">
        <v>0</v>
      </c>
      <c r="Q26"/>
    </row>
    <row r="27" ht="24" customHeight="1" spans="1:17">
      <c r="A27" s="215" t="s">
        <v>76</v>
      </c>
      <c r="B27" s="215" t="s">
        <v>77</v>
      </c>
      <c r="C27" s="215" t="s">
        <v>66</v>
      </c>
      <c r="D27" s="215" t="s">
        <v>84</v>
      </c>
      <c r="E27" s="215" t="s">
        <v>88</v>
      </c>
      <c r="F27" s="216">
        <v>149678</v>
      </c>
      <c r="G27" s="216">
        <v>149678</v>
      </c>
      <c r="H27" s="216">
        <v>149678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6">
        <v>0</v>
      </c>
      <c r="O27" s="216">
        <v>0</v>
      </c>
      <c r="P27" s="229">
        <v>0</v>
      </c>
      <c r="Q27"/>
    </row>
    <row r="28" ht="24" customHeight="1" spans="1:16">
      <c r="A28" s="215" t="s">
        <v>76</v>
      </c>
      <c r="B28" s="215" t="s">
        <v>77</v>
      </c>
      <c r="C28" s="215" t="s">
        <v>62</v>
      </c>
      <c r="D28" s="215" t="s">
        <v>84</v>
      </c>
      <c r="E28" s="215" t="s">
        <v>79</v>
      </c>
      <c r="F28" s="216">
        <v>101548</v>
      </c>
      <c r="G28" s="216">
        <v>101548</v>
      </c>
      <c r="H28" s="216">
        <v>101548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29">
        <v>0</v>
      </c>
    </row>
    <row r="29" ht="24" customHeight="1" spans="1:16">
      <c r="A29" s="215" t="s">
        <v>80</v>
      </c>
      <c r="B29" s="215" t="s">
        <v>66</v>
      </c>
      <c r="C29" s="215" t="s">
        <v>63</v>
      </c>
      <c r="D29" s="215" t="s">
        <v>84</v>
      </c>
      <c r="E29" s="215" t="s">
        <v>81</v>
      </c>
      <c r="F29" s="216">
        <v>175233</v>
      </c>
      <c r="G29" s="216">
        <v>175233</v>
      </c>
      <c r="H29" s="216">
        <v>175233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216">
        <v>0</v>
      </c>
      <c r="P29" s="229">
        <v>0</v>
      </c>
    </row>
    <row r="30" ht="24" customHeight="1" spans="1:16">
      <c r="A30" s="215"/>
      <c r="B30" s="215"/>
      <c r="C30" s="215"/>
      <c r="D30" s="215" t="s">
        <v>89</v>
      </c>
      <c r="E30" s="215" t="s">
        <v>90</v>
      </c>
      <c r="F30" s="216">
        <f t="shared" ref="F30:P30" si="4">SUM(F31:F37)</f>
        <v>9645230</v>
      </c>
      <c r="G30" s="216">
        <f t="shared" si="4"/>
        <v>9545230</v>
      </c>
      <c r="H30" s="216">
        <f t="shared" si="4"/>
        <v>9335230</v>
      </c>
      <c r="I30" s="216">
        <f t="shared" si="4"/>
        <v>0</v>
      </c>
      <c r="J30" s="216">
        <f t="shared" si="4"/>
        <v>0</v>
      </c>
      <c r="K30" s="216">
        <f t="shared" si="4"/>
        <v>210000</v>
      </c>
      <c r="L30" s="216">
        <f t="shared" si="4"/>
        <v>0</v>
      </c>
      <c r="M30" s="216">
        <f t="shared" si="4"/>
        <v>0</v>
      </c>
      <c r="N30" s="216">
        <f t="shared" si="4"/>
        <v>0</v>
      </c>
      <c r="O30" s="216">
        <f t="shared" si="4"/>
        <v>100000</v>
      </c>
      <c r="P30" s="229">
        <f t="shared" si="4"/>
        <v>0</v>
      </c>
    </row>
    <row r="31" s="188" customFormat="1" ht="24" customHeight="1" spans="1:16">
      <c r="A31" s="217" t="s">
        <v>61</v>
      </c>
      <c r="B31" s="217" t="s">
        <v>62</v>
      </c>
      <c r="C31" s="217" t="s">
        <v>62</v>
      </c>
      <c r="D31" s="217" t="s">
        <v>91</v>
      </c>
      <c r="E31" s="217" t="s">
        <v>68</v>
      </c>
      <c r="F31" s="218">
        <v>7185850</v>
      </c>
      <c r="G31" s="218">
        <v>7085850</v>
      </c>
      <c r="H31" s="218">
        <v>6875850</v>
      </c>
      <c r="I31" s="218">
        <v>0</v>
      </c>
      <c r="J31" s="218">
        <v>0</v>
      </c>
      <c r="K31" s="218">
        <v>210000</v>
      </c>
      <c r="L31" s="218">
        <v>0</v>
      </c>
      <c r="M31" s="218">
        <v>0</v>
      </c>
      <c r="N31" s="218">
        <v>0</v>
      </c>
      <c r="O31" s="218">
        <v>100000</v>
      </c>
      <c r="P31" s="230">
        <v>0</v>
      </c>
    </row>
    <row r="32" ht="24" customHeight="1" spans="1:16">
      <c r="A32" s="215" t="s">
        <v>61</v>
      </c>
      <c r="B32" s="215" t="s">
        <v>62</v>
      </c>
      <c r="C32" s="215" t="s">
        <v>85</v>
      </c>
      <c r="D32" s="215" t="s">
        <v>91</v>
      </c>
      <c r="E32" s="215" t="s">
        <v>86</v>
      </c>
      <c r="F32" s="216">
        <v>2124894</v>
      </c>
      <c r="G32" s="216">
        <v>2124894</v>
      </c>
      <c r="H32" s="216">
        <v>2124894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6">
        <v>0</v>
      </c>
      <c r="O32" s="216">
        <v>0</v>
      </c>
      <c r="P32" s="229">
        <v>0</v>
      </c>
    </row>
    <row r="33" ht="24" customHeight="1" spans="1:16">
      <c r="A33" s="215" t="s">
        <v>71</v>
      </c>
      <c r="B33" s="215" t="s">
        <v>72</v>
      </c>
      <c r="C33" s="215" t="s">
        <v>72</v>
      </c>
      <c r="D33" s="215" t="s">
        <v>91</v>
      </c>
      <c r="E33" s="215" t="s">
        <v>74</v>
      </c>
      <c r="F33" s="216">
        <v>134184</v>
      </c>
      <c r="G33" s="216">
        <v>134184</v>
      </c>
      <c r="H33" s="216">
        <v>134184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6">
        <v>0</v>
      </c>
      <c r="O33" s="216">
        <v>0</v>
      </c>
      <c r="P33" s="229">
        <v>0</v>
      </c>
    </row>
    <row r="34" ht="24" customHeight="1" spans="1:16">
      <c r="A34" s="215" t="s">
        <v>71</v>
      </c>
      <c r="B34" s="215" t="s">
        <v>69</v>
      </c>
      <c r="C34" s="215" t="s">
        <v>69</v>
      </c>
      <c r="D34" s="215" t="s">
        <v>91</v>
      </c>
      <c r="E34" s="215" t="s">
        <v>75</v>
      </c>
      <c r="F34" s="216">
        <v>9226</v>
      </c>
      <c r="G34" s="216">
        <v>9226</v>
      </c>
      <c r="H34" s="216">
        <v>9226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6">
        <v>0</v>
      </c>
      <c r="O34" s="216">
        <v>0</v>
      </c>
      <c r="P34" s="229">
        <v>0</v>
      </c>
    </row>
    <row r="35" ht="24" customHeight="1" spans="1:16">
      <c r="A35" s="215" t="s">
        <v>76</v>
      </c>
      <c r="B35" s="215" t="s">
        <v>77</v>
      </c>
      <c r="C35" s="215" t="s">
        <v>66</v>
      </c>
      <c r="D35" s="215" t="s">
        <v>91</v>
      </c>
      <c r="E35" s="215" t="s">
        <v>88</v>
      </c>
      <c r="F35" s="216">
        <v>54512</v>
      </c>
      <c r="G35" s="216">
        <v>54512</v>
      </c>
      <c r="H35" s="216">
        <v>54512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216">
        <v>0</v>
      </c>
      <c r="P35" s="229">
        <v>0</v>
      </c>
    </row>
    <row r="36" ht="24" customHeight="1" spans="1:16">
      <c r="A36" s="215" t="s">
        <v>76</v>
      </c>
      <c r="B36" s="215" t="s">
        <v>77</v>
      </c>
      <c r="C36" s="215" t="s">
        <v>62</v>
      </c>
      <c r="D36" s="215" t="s">
        <v>91</v>
      </c>
      <c r="E36" s="215" t="s">
        <v>79</v>
      </c>
      <c r="F36" s="216">
        <v>35926</v>
      </c>
      <c r="G36" s="216">
        <v>35926</v>
      </c>
      <c r="H36" s="216">
        <v>35926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6">
        <v>0</v>
      </c>
      <c r="O36" s="216">
        <v>0</v>
      </c>
      <c r="P36" s="229">
        <v>0</v>
      </c>
    </row>
    <row r="37" ht="24" customHeight="1" spans="1:16">
      <c r="A37" s="215" t="s">
        <v>80</v>
      </c>
      <c r="B37" s="215" t="s">
        <v>66</v>
      </c>
      <c r="C37" s="215" t="s">
        <v>63</v>
      </c>
      <c r="D37" s="215" t="s">
        <v>91</v>
      </c>
      <c r="E37" s="215" t="s">
        <v>81</v>
      </c>
      <c r="F37" s="216">
        <v>100638</v>
      </c>
      <c r="G37" s="216">
        <v>100638</v>
      </c>
      <c r="H37" s="216">
        <v>100638</v>
      </c>
      <c r="I37" s="216">
        <v>0</v>
      </c>
      <c r="J37" s="216">
        <v>0</v>
      </c>
      <c r="K37" s="216">
        <v>0</v>
      </c>
      <c r="L37" s="216">
        <v>0</v>
      </c>
      <c r="M37" s="216">
        <v>0</v>
      </c>
      <c r="N37" s="216">
        <v>0</v>
      </c>
      <c r="O37" s="216">
        <v>0</v>
      </c>
      <c r="P37" s="229">
        <v>0</v>
      </c>
    </row>
    <row r="38" ht="24" customHeight="1" spans="1:16">
      <c r="A38" s="215"/>
      <c r="B38" s="215"/>
      <c r="C38" s="215"/>
      <c r="D38" s="215" t="s">
        <v>92</v>
      </c>
      <c r="E38" s="215" t="s">
        <v>93</v>
      </c>
      <c r="F38" s="216">
        <f t="shared" ref="F38:P38" si="5">SUM(F39:F45)</f>
        <v>2364473</v>
      </c>
      <c r="G38" s="216">
        <f t="shared" si="5"/>
        <v>2364473</v>
      </c>
      <c r="H38" s="216">
        <f t="shared" si="5"/>
        <v>2364473</v>
      </c>
      <c r="I38" s="216">
        <f t="shared" si="5"/>
        <v>0</v>
      </c>
      <c r="J38" s="216">
        <f t="shared" si="5"/>
        <v>0</v>
      </c>
      <c r="K38" s="216">
        <f t="shared" si="5"/>
        <v>0</v>
      </c>
      <c r="L38" s="216">
        <f t="shared" si="5"/>
        <v>0</v>
      </c>
      <c r="M38" s="216">
        <f t="shared" si="5"/>
        <v>0</v>
      </c>
      <c r="N38" s="216">
        <f t="shared" si="5"/>
        <v>0</v>
      </c>
      <c r="O38" s="216">
        <f t="shared" si="5"/>
        <v>0</v>
      </c>
      <c r="P38" s="229">
        <f t="shared" si="5"/>
        <v>0</v>
      </c>
    </row>
    <row r="39" ht="24" customHeight="1" spans="1:16">
      <c r="A39" s="215" t="s">
        <v>61</v>
      </c>
      <c r="B39" s="215" t="s">
        <v>62</v>
      </c>
      <c r="C39" s="215" t="s">
        <v>62</v>
      </c>
      <c r="D39" s="215" t="s">
        <v>94</v>
      </c>
      <c r="E39" s="215" t="s">
        <v>68</v>
      </c>
      <c r="F39" s="216">
        <v>1450000</v>
      </c>
      <c r="G39" s="216">
        <v>1450000</v>
      </c>
      <c r="H39" s="216">
        <v>1450000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6">
        <v>0</v>
      </c>
      <c r="O39" s="216">
        <v>0</v>
      </c>
      <c r="P39" s="229">
        <v>0</v>
      </c>
    </row>
    <row r="40" ht="24" customHeight="1" spans="1:16">
      <c r="A40" s="215" t="s">
        <v>61</v>
      </c>
      <c r="B40" s="215" t="s">
        <v>62</v>
      </c>
      <c r="C40" s="215" t="s">
        <v>85</v>
      </c>
      <c r="D40" s="215" t="s">
        <v>94</v>
      </c>
      <c r="E40" s="215" t="s">
        <v>86</v>
      </c>
      <c r="F40" s="216">
        <v>801325</v>
      </c>
      <c r="G40" s="216">
        <v>801325</v>
      </c>
      <c r="H40" s="216">
        <v>801325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6">
        <v>0</v>
      </c>
      <c r="O40" s="216">
        <v>0</v>
      </c>
      <c r="P40" s="229">
        <v>0</v>
      </c>
    </row>
    <row r="41" ht="24" customHeight="1" spans="1:16">
      <c r="A41" s="215" t="s">
        <v>71</v>
      </c>
      <c r="B41" s="215" t="s">
        <v>72</v>
      </c>
      <c r="C41" s="215" t="s">
        <v>72</v>
      </c>
      <c r="D41" s="215" t="s">
        <v>94</v>
      </c>
      <c r="E41" s="215" t="s">
        <v>74</v>
      </c>
      <c r="F41" s="216">
        <v>45304</v>
      </c>
      <c r="G41" s="216">
        <v>45304</v>
      </c>
      <c r="H41" s="216">
        <v>45304</v>
      </c>
      <c r="I41" s="216">
        <v>0</v>
      </c>
      <c r="J41" s="216">
        <v>0</v>
      </c>
      <c r="K41" s="216">
        <v>0</v>
      </c>
      <c r="L41" s="216">
        <v>0</v>
      </c>
      <c r="M41" s="216">
        <v>0</v>
      </c>
      <c r="N41" s="216">
        <v>0</v>
      </c>
      <c r="O41" s="216">
        <v>0</v>
      </c>
      <c r="P41" s="229">
        <v>0</v>
      </c>
    </row>
    <row r="42" ht="24" customHeight="1" spans="1:16">
      <c r="A42" s="215" t="s">
        <v>71</v>
      </c>
      <c r="B42" s="215" t="s">
        <v>69</v>
      </c>
      <c r="C42" s="215" t="s">
        <v>69</v>
      </c>
      <c r="D42" s="215" t="s">
        <v>94</v>
      </c>
      <c r="E42" s="215" t="s">
        <v>75</v>
      </c>
      <c r="F42" s="216">
        <v>3115</v>
      </c>
      <c r="G42" s="216">
        <v>3115</v>
      </c>
      <c r="H42" s="216">
        <v>3115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6">
        <v>0</v>
      </c>
      <c r="O42" s="216">
        <v>0</v>
      </c>
      <c r="P42" s="229">
        <v>0</v>
      </c>
    </row>
    <row r="43" ht="24" customHeight="1" spans="1:16">
      <c r="A43" s="215" t="s">
        <v>76</v>
      </c>
      <c r="B43" s="215" t="s">
        <v>77</v>
      </c>
      <c r="C43" s="215" t="s">
        <v>66</v>
      </c>
      <c r="D43" s="215" t="s">
        <v>94</v>
      </c>
      <c r="E43" s="215" t="s">
        <v>88</v>
      </c>
      <c r="F43" s="216">
        <v>18405</v>
      </c>
      <c r="G43" s="216">
        <v>18405</v>
      </c>
      <c r="H43" s="216">
        <v>18405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6">
        <v>0</v>
      </c>
      <c r="O43" s="216">
        <v>0</v>
      </c>
      <c r="P43" s="229">
        <v>0</v>
      </c>
    </row>
    <row r="44" ht="24" customHeight="1" spans="1:16">
      <c r="A44" s="215" t="s">
        <v>76</v>
      </c>
      <c r="B44" s="215" t="s">
        <v>77</v>
      </c>
      <c r="C44" s="215" t="s">
        <v>62</v>
      </c>
      <c r="D44" s="215" t="s">
        <v>94</v>
      </c>
      <c r="E44" s="215" t="s">
        <v>79</v>
      </c>
      <c r="F44" s="216">
        <v>12346</v>
      </c>
      <c r="G44" s="216">
        <v>12346</v>
      </c>
      <c r="H44" s="216">
        <v>12346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6">
        <v>0</v>
      </c>
      <c r="O44" s="216">
        <v>0</v>
      </c>
      <c r="P44" s="229">
        <v>0</v>
      </c>
    </row>
    <row r="45" ht="24" customHeight="1" spans="1:16">
      <c r="A45" s="215" t="s">
        <v>80</v>
      </c>
      <c r="B45" s="215" t="s">
        <v>66</v>
      </c>
      <c r="C45" s="215" t="s">
        <v>63</v>
      </c>
      <c r="D45" s="215" t="s">
        <v>94</v>
      </c>
      <c r="E45" s="215" t="s">
        <v>81</v>
      </c>
      <c r="F45" s="216">
        <v>33978</v>
      </c>
      <c r="G45" s="216">
        <v>33978</v>
      </c>
      <c r="H45" s="216">
        <v>33978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6">
        <v>0</v>
      </c>
      <c r="O45" s="216">
        <v>0</v>
      </c>
      <c r="P45" s="229">
        <v>0</v>
      </c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550694444444444" right="0.156944444444444" top="0.236111111111111" bottom="0.156944444444444" header="0" footer="0"/>
  <pageSetup paperSize="9" scale="5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5"/>
  <sheetViews>
    <sheetView showGridLines="0" showZeros="0" topLeftCell="A13" workbookViewId="0">
      <selection activeCell="A16" sqref="$A16:$XFD16"/>
    </sheetView>
  </sheetViews>
  <sheetFormatPr defaultColWidth="9" defaultRowHeight="11.25"/>
  <cols>
    <col min="1" max="3" width="3.375" style="153" customWidth="1"/>
    <col min="4" max="4" width="10.375" style="153" customWidth="1"/>
    <col min="5" max="5" width="22.125" style="153" customWidth="1"/>
    <col min="6" max="6" width="15.5" style="153" customWidth="1"/>
    <col min="7" max="7" width="15.875" style="153" customWidth="1"/>
    <col min="8" max="8" width="12.5" style="153" customWidth="1"/>
    <col min="9" max="9" width="13.125" style="153" customWidth="1"/>
    <col min="10" max="10" width="14.375" style="153" customWidth="1"/>
    <col min="11" max="12" width="15.25" style="153" customWidth="1"/>
    <col min="13" max="13" width="11.5" style="153" customWidth="1"/>
    <col min="14" max="16384" width="9" style="153"/>
  </cols>
  <sheetData>
    <row r="1" ht="25.5" customHeight="1" spans="1:14">
      <c r="A1" s="154"/>
      <c r="B1" s="154"/>
      <c r="C1" s="155"/>
      <c r="D1" s="156"/>
      <c r="E1" s="157"/>
      <c r="F1" s="158"/>
      <c r="G1" s="158"/>
      <c r="H1" s="158"/>
      <c r="I1" s="158"/>
      <c r="J1" s="158"/>
      <c r="K1" s="158"/>
      <c r="L1" s="158"/>
      <c r="M1" s="101" t="s">
        <v>95</v>
      </c>
      <c r="N1"/>
    </row>
    <row r="2" ht="25.5" customHeight="1" spans="1:14">
      <c r="A2" s="159" t="s">
        <v>96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/>
    </row>
    <row r="3" ht="25.5" customHeight="1" spans="1:14">
      <c r="A3" s="160" t="s">
        <v>47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84"/>
      <c r="M3" s="102" t="s">
        <v>97</v>
      </c>
      <c r="N3"/>
    </row>
    <row r="4" ht="25.5" customHeight="1" spans="1:14">
      <c r="A4" s="162" t="s">
        <v>48</v>
      </c>
      <c r="B4" s="162"/>
      <c r="C4" s="162"/>
      <c r="D4" s="163" t="s">
        <v>49</v>
      </c>
      <c r="E4" s="163" t="s">
        <v>50</v>
      </c>
      <c r="F4" s="163" t="s">
        <v>51</v>
      </c>
      <c r="G4" s="164" t="s">
        <v>98</v>
      </c>
      <c r="H4" s="165"/>
      <c r="I4" s="165"/>
      <c r="J4" s="185"/>
      <c r="K4" s="164" t="s">
        <v>99</v>
      </c>
      <c r="L4" s="165"/>
      <c r="M4" s="185"/>
      <c r="N4"/>
    </row>
    <row r="5" ht="25.5" customHeight="1" spans="1:14">
      <c r="A5" s="166" t="s">
        <v>52</v>
      </c>
      <c r="B5" s="167" t="s">
        <v>53</v>
      </c>
      <c r="C5" s="167" t="s">
        <v>54</v>
      </c>
      <c r="D5" s="163"/>
      <c r="E5" s="163"/>
      <c r="F5" s="163"/>
      <c r="G5" s="163" t="s">
        <v>16</v>
      </c>
      <c r="H5" s="163" t="s">
        <v>100</v>
      </c>
      <c r="I5" s="163" t="s">
        <v>101</v>
      </c>
      <c r="J5" s="163" t="s">
        <v>102</v>
      </c>
      <c r="K5" s="163" t="s">
        <v>16</v>
      </c>
      <c r="L5" s="163" t="s">
        <v>103</v>
      </c>
      <c r="M5" s="163" t="s">
        <v>104</v>
      </c>
      <c r="N5"/>
    </row>
    <row r="6" ht="24.95" customHeight="1" spans="1:14">
      <c r="A6" s="168" t="s">
        <v>56</v>
      </c>
      <c r="B6" s="169" t="s">
        <v>56</v>
      </c>
      <c r="C6" s="169" t="s">
        <v>56</v>
      </c>
      <c r="D6" s="170" t="s">
        <v>56</v>
      </c>
      <c r="E6" s="171" t="s">
        <v>56</v>
      </c>
      <c r="F6" s="170">
        <v>1</v>
      </c>
      <c r="G6" s="170">
        <v>2</v>
      </c>
      <c r="H6" s="170">
        <v>3</v>
      </c>
      <c r="I6" s="170">
        <v>4</v>
      </c>
      <c r="J6" s="170">
        <v>5</v>
      </c>
      <c r="K6" s="170">
        <v>6</v>
      </c>
      <c r="L6" s="170">
        <v>7</v>
      </c>
      <c r="M6" s="170">
        <v>8</v>
      </c>
      <c r="N6"/>
    </row>
    <row r="7" s="151" customFormat="1" ht="13.5" customHeight="1" spans="1:14">
      <c r="A7" s="172"/>
      <c r="B7" s="172"/>
      <c r="C7" s="173"/>
      <c r="D7" s="174"/>
      <c r="E7" s="172" t="s">
        <v>10</v>
      </c>
      <c r="F7" s="175">
        <f t="shared" ref="F7:M7" si="0">F8</f>
        <v>76817372</v>
      </c>
      <c r="G7" s="176">
        <f t="shared" si="0"/>
        <v>12675272</v>
      </c>
      <c r="H7" s="177">
        <f t="shared" si="0"/>
        <v>10187806</v>
      </c>
      <c r="I7" s="175">
        <f t="shared" si="0"/>
        <v>1620562</v>
      </c>
      <c r="J7" s="176">
        <f t="shared" si="0"/>
        <v>866904</v>
      </c>
      <c r="K7" s="177">
        <f t="shared" si="0"/>
        <v>64142100</v>
      </c>
      <c r="L7" s="177">
        <f t="shared" si="0"/>
        <v>46954700</v>
      </c>
      <c r="M7" s="175">
        <f t="shared" si="0"/>
        <v>17187400</v>
      </c>
      <c r="N7" s="186"/>
    </row>
    <row r="8" ht="13.5" customHeight="1" spans="1:14">
      <c r="A8" s="172"/>
      <c r="B8" s="172"/>
      <c r="C8" s="173"/>
      <c r="D8" s="174" t="s">
        <v>57</v>
      </c>
      <c r="E8" s="172" t="s">
        <v>58</v>
      </c>
      <c r="F8" s="175">
        <f t="shared" ref="F8:M8" si="1">F9+F20+F30+F38</f>
        <v>76817372</v>
      </c>
      <c r="G8" s="176">
        <f t="shared" si="1"/>
        <v>12675272</v>
      </c>
      <c r="H8" s="177">
        <f t="shared" si="1"/>
        <v>10187806</v>
      </c>
      <c r="I8" s="175">
        <f t="shared" si="1"/>
        <v>1620562</v>
      </c>
      <c r="J8" s="176">
        <f t="shared" si="1"/>
        <v>866904</v>
      </c>
      <c r="K8" s="177">
        <f t="shared" si="1"/>
        <v>64142100</v>
      </c>
      <c r="L8" s="177">
        <f t="shared" si="1"/>
        <v>46954700</v>
      </c>
      <c r="M8" s="175">
        <f t="shared" si="1"/>
        <v>17187400</v>
      </c>
      <c r="N8"/>
    </row>
    <row r="9" ht="13.5" customHeight="1" spans="1:14">
      <c r="A9" s="172"/>
      <c r="B9" s="172"/>
      <c r="C9" s="173"/>
      <c r="D9" s="174" t="s">
        <v>59</v>
      </c>
      <c r="E9" s="172" t="s">
        <v>60</v>
      </c>
      <c r="F9" s="175">
        <f>SUM(F10:F19)</f>
        <v>52561493</v>
      </c>
      <c r="G9" s="176">
        <f t="shared" ref="F9:M9" si="2">SUM(G10:G19)</f>
        <v>6188643</v>
      </c>
      <c r="H9" s="177">
        <f t="shared" si="2"/>
        <v>4704003</v>
      </c>
      <c r="I9" s="175">
        <f t="shared" si="2"/>
        <v>1008593</v>
      </c>
      <c r="J9" s="176">
        <f t="shared" si="2"/>
        <v>476047</v>
      </c>
      <c r="K9" s="177">
        <f t="shared" si="2"/>
        <v>46372850</v>
      </c>
      <c r="L9" s="177">
        <f t="shared" si="2"/>
        <v>35370600</v>
      </c>
      <c r="M9" s="175">
        <f t="shared" si="2"/>
        <v>11002250</v>
      </c>
      <c r="N9"/>
    </row>
    <row r="10" ht="13.5" customHeight="1" spans="1:14">
      <c r="A10" s="172" t="s">
        <v>76</v>
      </c>
      <c r="B10" s="172" t="s">
        <v>77</v>
      </c>
      <c r="C10" s="173" t="s">
        <v>63</v>
      </c>
      <c r="D10" s="174" t="s">
        <v>64</v>
      </c>
      <c r="E10" s="172" t="s">
        <v>78</v>
      </c>
      <c r="F10" s="175">
        <v>186998</v>
      </c>
      <c r="G10" s="176">
        <v>186998</v>
      </c>
      <c r="H10" s="177">
        <v>186998</v>
      </c>
      <c r="I10" s="175">
        <v>0</v>
      </c>
      <c r="J10" s="176">
        <v>0</v>
      </c>
      <c r="K10" s="177">
        <v>0</v>
      </c>
      <c r="L10" s="177">
        <v>0</v>
      </c>
      <c r="M10" s="175">
        <v>0</v>
      </c>
      <c r="N10"/>
    </row>
    <row r="11" ht="13.5" customHeight="1" spans="1:14">
      <c r="A11" s="172" t="s">
        <v>71</v>
      </c>
      <c r="B11" s="172" t="s">
        <v>72</v>
      </c>
      <c r="C11" s="173" t="s">
        <v>63</v>
      </c>
      <c r="D11" s="174" t="s">
        <v>64</v>
      </c>
      <c r="E11" s="172" t="s">
        <v>73</v>
      </c>
      <c r="F11" s="175">
        <v>476047</v>
      </c>
      <c r="G11" s="176">
        <v>476047</v>
      </c>
      <c r="H11" s="177">
        <v>0</v>
      </c>
      <c r="I11" s="175">
        <v>0</v>
      </c>
      <c r="J11" s="176">
        <v>476047</v>
      </c>
      <c r="K11" s="177">
        <v>0</v>
      </c>
      <c r="L11" s="177">
        <v>0</v>
      </c>
      <c r="M11" s="175">
        <v>0</v>
      </c>
      <c r="N11"/>
    </row>
    <row r="12" ht="13.5" customHeight="1" spans="1:14">
      <c r="A12" s="172" t="s">
        <v>80</v>
      </c>
      <c r="B12" s="172" t="s">
        <v>66</v>
      </c>
      <c r="C12" s="173" t="s">
        <v>63</v>
      </c>
      <c r="D12" s="174" t="s">
        <v>64</v>
      </c>
      <c r="E12" s="172" t="s">
        <v>81</v>
      </c>
      <c r="F12" s="175">
        <v>222176</v>
      </c>
      <c r="G12" s="176">
        <v>222176</v>
      </c>
      <c r="H12" s="177">
        <v>222176</v>
      </c>
      <c r="I12" s="175">
        <v>0</v>
      </c>
      <c r="J12" s="176">
        <v>0</v>
      </c>
      <c r="K12" s="177">
        <v>0</v>
      </c>
      <c r="L12" s="177">
        <v>0</v>
      </c>
      <c r="M12" s="175">
        <v>0</v>
      </c>
      <c r="N12"/>
    </row>
    <row r="13" ht="13.5" customHeight="1" spans="1:14">
      <c r="A13" s="172" t="s">
        <v>61</v>
      </c>
      <c r="B13" s="172" t="s">
        <v>62</v>
      </c>
      <c r="C13" s="173" t="s">
        <v>63</v>
      </c>
      <c r="D13" s="174" t="s">
        <v>64</v>
      </c>
      <c r="E13" s="172" t="s">
        <v>65</v>
      </c>
      <c r="F13" s="175">
        <v>4457888</v>
      </c>
      <c r="G13" s="176">
        <v>4457888</v>
      </c>
      <c r="H13" s="177">
        <v>3849295</v>
      </c>
      <c r="I13" s="175">
        <v>608593</v>
      </c>
      <c r="J13" s="176">
        <v>0</v>
      </c>
      <c r="K13" s="177">
        <v>0</v>
      </c>
      <c r="L13" s="177">
        <v>0</v>
      </c>
      <c r="M13" s="175">
        <v>0</v>
      </c>
      <c r="N13"/>
    </row>
    <row r="14" ht="13.5" customHeight="1" spans="1:14">
      <c r="A14" s="172" t="s">
        <v>61</v>
      </c>
      <c r="B14" s="172" t="s">
        <v>62</v>
      </c>
      <c r="C14" s="173" t="s">
        <v>66</v>
      </c>
      <c r="D14" s="174" t="s">
        <v>64</v>
      </c>
      <c r="E14" s="172" t="s">
        <v>67</v>
      </c>
      <c r="F14" s="175">
        <v>400000</v>
      </c>
      <c r="G14" s="176">
        <v>400000</v>
      </c>
      <c r="H14" s="177">
        <v>0</v>
      </c>
      <c r="I14" s="175">
        <v>400000</v>
      </c>
      <c r="J14" s="176">
        <v>0</v>
      </c>
      <c r="K14" s="177">
        <v>0</v>
      </c>
      <c r="L14" s="177">
        <v>0</v>
      </c>
      <c r="M14" s="175">
        <v>0</v>
      </c>
      <c r="N14"/>
    </row>
    <row r="15" ht="13.5" customHeight="1" spans="1:14">
      <c r="A15" s="172" t="s">
        <v>76</v>
      </c>
      <c r="B15" s="172" t="s">
        <v>77</v>
      </c>
      <c r="C15" s="173" t="s">
        <v>62</v>
      </c>
      <c r="D15" s="174" t="s">
        <v>64</v>
      </c>
      <c r="E15" s="172" t="s">
        <v>79</v>
      </c>
      <c r="F15" s="175">
        <v>125294</v>
      </c>
      <c r="G15" s="176">
        <v>125294</v>
      </c>
      <c r="H15" s="177">
        <v>125294</v>
      </c>
      <c r="I15" s="175">
        <v>0</v>
      </c>
      <c r="J15" s="176">
        <v>0</v>
      </c>
      <c r="K15" s="177">
        <v>0</v>
      </c>
      <c r="L15" s="177">
        <v>0</v>
      </c>
      <c r="M15" s="175">
        <v>0</v>
      </c>
      <c r="N15"/>
    </row>
    <row r="16" s="152" customFormat="1" ht="13.5" customHeight="1" spans="1:14">
      <c r="A16" s="178" t="s">
        <v>61</v>
      </c>
      <c r="B16" s="178" t="s">
        <v>62</v>
      </c>
      <c r="C16" s="179" t="s">
        <v>62</v>
      </c>
      <c r="D16" s="180" t="s">
        <v>64</v>
      </c>
      <c r="E16" s="178" t="s">
        <v>68</v>
      </c>
      <c r="F16" s="181">
        <v>38872850</v>
      </c>
      <c r="G16" s="182">
        <v>0</v>
      </c>
      <c r="H16" s="183">
        <v>0</v>
      </c>
      <c r="I16" s="181">
        <v>0</v>
      </c>
      <c r="J16" s="182">
        <v>0</v>
      </c>
      <c r="K16" s="183">
        <v>38872850</v>
      </c>
      <c r="L16" s="183">
        <v>35370600</v>
      </c>
      <c r="M16" s="181">
        <v>3502250</v>
      </c>
      <c r="N16" s="85"/>
    </row>
    <row r="17" ht="13.5" customHeight="1" spans="1:14">
      <c r="A17" s="172" t="s">
        <v>71</v>
      </c>
      <c r="B17" s="172" t="s">
        <v>72</v>
      </c>
      <c r="C17" s="173" t="s">
        <v>72</v>
      </c>
      <c r="D17" s="174" t="s">
        <v>64</v>
      </c>
      <c r="E17" s="172" t="s">
        <v>74</v>
      </c>
      <c r="F17" s="175">
        <v>312834</v>
      </c>
      <c r="G17" s="176">
        <v>312834</v>
      </c>
      <c r="H17" s="177">
        <v>312834</v>
      </c>
      <c r="I17" s="175">
        <v>0</v>
      </c>
      <c r="J17" s="176">
        <v>0</v>
      </c>
      <c r="K17" s="177">
        <v>0</v>
      </c>
      <c r="L17" s="177">
        <v>0</v>
      </c>
      <c r="M17" s="175">
        <v>0</v>
      </c>
      <c r="N17"/>
    </row>
    <row r="18" ht="13.5" customHeight="1" spans="1:14">
      <c r="A18" s="172" t="s">
        <v>61</v>
      </c>
      <c r="B18" s="172" t="s">
        <v>62</v>
      </c>
      <c r="C18" s="173" t="s">
        <v>69</v>
      </c>
      <c r="D18" s="174" t="s">
        <v>64</v>
      </c>
      <c r="E18" s="172" t="s">
        <v>70</v>
      </c>
      <c r="F18" s="175">
        <v>7500000</v>
      </c>
      <c r="G18" s="176">
        <v>0</v>
      </c>
      <c r="H18" s="177">
        <v>0</v>
      </c>
      <c r="I18" s="175">
        <v>0</v>
      </c>
      <c r="J18" s="176">
        <v>0</v>
      </c>
      <c r="K18" s="177">
        <v>7500000</v>
      </c>
      <c r="L18" s="177">
        <v>0</v>
      </c>
      <c r="M18" s="175">
        <v>7500000</v>
      </c>
      <c r="N18"/>
    </row>
    <row r="19" ht="13.5" customHeight="1" spans="1:14">
      <c r="A19" s="172" t="s">
        <v>71</v>
      </c>
      <c r="B19" s="172" t="s">
        <v>69</v>
      </c>
      <c r="C19" s="173" t="s">
        <v>69</v>
      </c>
      <c r="D19" s="174" t="s">
        <v>64</v>
      </c>
      <c r="E19" s="172" t="s">
        <v>75</v>
      </c>
      <c r="F19" s="175">
        <v>7406</v>
      </c>
      <c r="G19" s="176">
        <v>7406</v>
      </c>
      <c r="H19" s="177">
        <v>7406</v>
      </c>
      <c r="I19" s="175">
        <v>0</v>
      </c>
      <c r="J19" s="176">
        <v>0</v>
      </c>
      <c r="K19" s="177">
        <v>0</v>
      </c>
      <c r="L19" s="177">
        <v>0</v>
      </c>
      <c r="M19" s="175">
        <v>0</v>
      </c>
      <c r="N19"/>
    </row>
    <row r="20" ht="13.5" customHeight="1" spans="1:14">
      <c r="A20" s="172"/>
      <c r="B20" s="172"/>
      <c r="C20" s="173"/>
      <c r="D20" s="174" t="s">
        <v>82</v>
      </c>
      <c r="E20" s="172" t="s">
        <v>83</v>
      </c>
      <c r="F20" s="175">
        <f t="shared" ref="F20:M20" si="3">SUM(F21:F29)</f>
        <v>12246176</v>
      </c>
      <c r="G20" s="176">
        <f t="shared" si="3"/>
        <v>3746176</v>
      </c>
      <c r="H20" s="177">
        <f t="shared" si="3"/>
        <v>3151111</v>
      </c>
      <c r="I20" s="175">
        <f t="shared" si="3"/>
        <v>204208</v>
      </c>
      <c r="J20" s="176">
        <f t="shared" si="3"/>
        <v>390857</v>
      </c>
      <c r="K20" s="177">
        <f t="shared" si="3"/>
        <v>8500000</v>
      </c>
      <c r="L20" s="177">
        <f t="shared" si="3"/>
        <v>8500000</v>
      </c>
      <c r="M20" s="175">
        <f t="shared" si="3"/>
        <v>0</v>
      </c>
      <c r="N20"/>
    </row>
    <row r="21" ht="13.5" customHeight="1" spans="1:14">
      <c r="A21" s="172" t="s">
        <v>80</v>
      </c>
      <c r="B21" s="172" t="s">
        <v>66</v>
      </c>
      <c r="C21" s="173" t="s">
        <v>63</v>
      </c>
      <c r="D21" s="174" t="s">
        <v>84</v>
      </c>
      <c r="E21" s="172" t="s">
        <v>81</v>
      </c>
      <c r="F21" s="175">
        <v>175233</v>
      </c>
      <c r="G21" s="176">
        <v>175233</v>
      </c>
      <c r="H21" s="177">
        <v>175233</v>
      </c>
      <c r="I21" s="175">
        <v>0</v>
      </c>
      <c r="J21" s="176">
        <v>0</v>
      </c>
      <c r="K21" s="177">
        <v>0</v>
      </c>
      <c r="L21" s="177">
        <v>0</v>
      </c>
      <c r="M21" s="175">
        <v>0</v>
      </c>
      <c r="N21"/>
    </row>
    <row r="22" ht="13.5" customHeight="1" spans="1:14">
      <c r="A22" s="172" t="s">
        <v>71</v>
      </c>
      <c r="B22" s="172" t="s">
        <v>72</v>
      </c>
      <c r="C22" s="173" t="s">
        <v>66</v>
      </c>
      <c r="D22" s="174" t="s">
        <v>84</v>
      </c>
      <c r="E22" s="172" t="s">
        <v>87</v>
      </c>
      <c r="F22" s="175">
        <v>382649</v>
      </c>
      <c r="G22" s="176">
        <v>382649</v>
      </c>
      <c r="H22" s="177">
        <v>0</v>
      </c>
      <c r="I22" s="175">
        <v>0</v>
      </c>
      <c r="J22" s="176">
        <v>382649</v>
      </c>
      <c r="K22" s="177">
        <v>0</v>
      </c>
      <c r="L22" s="177">
        <v>0</v>
      </c>
      <c r="M22" s="175">
        <v>0</v>
      </c>
      <c r="N22"/>
    </row>
    <row r="23" ht="13.5" customHeight="1" spans="1:14">
      <c r="A23" s="172" t="s">
        <v>76</v>
      </c>
      <c r="B23" s="172" t="s">
        <v>77</v>
      </c>
      <c r="C23" s="173" t="s">
        <v>66</v>
      </c>
      <c r="D23" s="174" t="s">
        <v>84</v>
      </c>
      <c r="E23" s="172" t="s">
        <v>88</v>
      </c>
      <c r="F23" s="175">
        <v>149678</v>
      </c>
      <c r="G23" s="176">
        <v>149678</v>
      </c>
      <c r="H23" s="177">
        <v>149678</v>
      </c>
      <c r="I23" s="175">
        <v>0</v>
      </c>
      <c r="J23" s="176">
        <v>0</v>
      </c>
      <c r="K23" s="177">
        <v>0</v>
      </c>
      <c r="L23" s="177">
        <v>0</v>
      </c>
      <c r="M23" s="175">
        <v>0</v>
      </c>
      <c r="N23"/>
    </row>
    <row r="24" ht="13.5" customHeight="1" spans="1:14">
      <c r="A24" s="172" t="s">
        <v>61</v>
      </c>
      <c r="B24" s="172" t="s">
        <v>62</v>
      </c>
      <c r="C24" s="173" t="s">
        <v>62</v>
      </c>
      <c r="D24" s="174" t="s">
        <v>84</v>
      </c>
      <c r="E24" s="172" t="s">
        <v>68</v>
      </c>
      <c r="F24" s="175">
        <v>6500000</v>
      </c>
      <c r="G24" s="176">
        <v>0</v>
      </c>
      <c r="H24" s="177">
        <v>0</v>
      </c>
      <c r="I24" s="175">
        <v>0</v>
      </c>
      <c r="J24" s="176">
        <v>0</v>
      </c>
      <c r="K24" s="177">
        <v>6500000</v>
      </c>
      <c r="L24" s="177">
        <v>6500000</v>
      </c>
      <c r="M24" s="175">
        <v>0</v>
      </c>
      <c r="N24"/>
    </row>
    <row r="25" ht="13.5" customHeight="1" spans="1:14">
      <c r="A25" s="172" t="s">
        <v>76</v>
      </c>
      <c r="B25" s="172" t="s">
        <v>77</v>
      </c>
      <c r="C25" s="173" t="s">
        <v>62</v>
      </c>
      <c r="D25" s="174" t="s">
        <v>84</v>
      </c>
      <c r="E25" s="172" t="s">
        <v>79</v>
      </c>
      <c r="F25" s="175">
        <v>101548</v>
      </c>
      <c r="G25" s="176">
        <v>101548</v>
      </c>
      <c r="H25" s="177">
        <v>101548</v>
      </c>
      <c r="I25" s="175">
        <v>0</v>
      </c>
      <c r="J25" s="176">
        <v>0</v>
      </c>
      <c r="K25" s="177">
        <v>0</v>
      </c>
      <c r="L25" s="177">
        <v>0</v>
      </c>
      <c r="M25" s="175">
        <v>0</v>
      </c>
      <c r="N25"/>
    </row>
    <row r="26" ht="13.5" customHeight="1" spans="1:14">
      <c r="A26" s="172" t="s">
        <v>71</v>
      </c>
      <c r="B26" s="172" t="s">
        <v>72</v>
      </c>
      <c r="C26" s="173" t="s">
        <v>72</v>
      </c>
      <c r="D26" s="174" t="s">
        <v>84</v>
      </c>
      <c r="E26" s="172" t="s">
        <v>74</v>
      </c>
      <c r="F26" s="175">
        <v>233644</v>
      </c>
      <c r="G26" s="176">
        <v>233644</v>
      </c>
      <c r="H26" s="177">
        <v>233644</v>
      </c>
      <c r="I26" s="175">
        <v>0</v>
      </c>
      <c r="J26" s="176">
        <v>0</v>
      </c>
      <c r="K26" s="177">
        <v>0</v>
      </c>
      <c r="L26" s="177">
        <v>0</v>
      </c>
      <c r="M26" s="175">
        <v>0</v>
      </c>
      <c r="N26"/>
    </row>
    <row r="27" ht="13.5" customHeight="1" spans="1:14">
      <c r="A27" s="172" t="s">
        <v>61</v>
      </c>
      <c r="B27" s="172" t="s">
        <v>62</v>
      </c>
      <c r="C27" s="173" t="s">
        <v>85</v>
      </c>
      <c r="D27" s="174" t="s">
        <v>84</v>
      </c>
      <c r="E27" s="172" t="s">
        <v>86</v>
      </c>
      <c r="F27" s="175">
        <v>2687361</v>
      </c>
      <c r="G27" s="176">
        <v>2687361</v>
      </c>
      <c r="H27" s="177">
        <v>2474945</v>
      </c>
      <c r="I27" s="175">
        <v>204208</v>
      </c>
      <c r="J27" s="176">
        <v>8208</v>
      </c>
      <c r="K27" s="177">
        <v>0</v>
      </c>
      <c r="L27" s="177">
        <v>0</v>
      </c>
      <c r="M27" s="175">
        <v>0</v>
      </c>
      <c r="N27"/>
    </row>
    <row r="28" ht="13.5" customHeight="1" spans="1:13">
      <c r="A28" s="172" t="s">
        <v>61</v>
      </c>
      <c r="B28" s="172" t="s">
        <v>62</v>
      </c>
      <c r="C28" s="173" t="s">
        <v>69</v>
      </c>
      <c r="D28" s="174" t="s">
        <v>84</v>
      </c>
      <c r="E28" s="172" t="s">
        <v>70</v>
      </c>
      <c r="F28" s="175">
        <v>2000000</v>
      </c>
      <c r="G28" s="176">
        <v>0</v>
      </c>
      <c r="H28" s="177">
        <v>0</v>
      </c>
      <c r="I28" s="175">
        <v>0</v>
      </c>
      <c r="J28" s="176">
        <v>0</v>
      </c>
      <c r="K28" s="177">
        <v>2000000</v>
      </c>
      <c r="L28" s="177">
        <v>2000000</v>
      </c>
      <c r="M28" s="175">
        <v>0</v>
      </c>
    </row>
    <row r="29" ht="13.5" customHeight="1" spans="1:13">
      <c r="A29" s="172" t="s">
        <v>71</v>
      </c>
      <c r="B29" s="172" t="s">
        <v>69</v>
      </c>
      <c r="C29" s="173" t="s">
        <v>69</v>
      </c>
      <c r="D29" s="174" t="s">
        <v>84</v>
      </c>
      <c r="E29" s="172" t="s">
        <v>75</v>
      </c>
      <c r="F29" s="175">
        <v>16063</v>
      </c>
      <c r="G29" s="176">
        <v>16063</v>
      </c>
      <c r="H29" s="177">
        <v>16063</v>
      </c>
      <c r="I29" s="175">
        <v>0</v>
      </c>
      <c r="J29" s="176">
        <v>0</v>
      </c>
      <c r="K29" s="177">
        <v>0</v>
      </c>
      <c r="L29" s="177">
        <v>0</v>
      </c>
      <c r="M29" s="175">
        <v>0</v>
      </c>
    </row>
    <row r="30" ht="13.5" customHeight="1" spans="1:13">
      <c r="A30" s="172"/>
      <c r="B30" s="172"/>
      <c r="C30" s="173"/>
      <c r="D30" s="174" t="s">
        <v>89</v>
      </c>
      <c r="E30" s="172" t="s">
        <v>90</v>
      </c>
      <c r="F30" s="175">
        <f t="shared" ref="F30:M30" si="4">SUM(F31:F37)</f>
        <v>9645230</v>
      </c>
      <c r="G30" s="176">
        <f t="shared" si="4"/>
        <v>1825980</v>
      </c>
      <c r="H30" s="177">
        <f t="shared" si="4"/>
        <v>1704277</v>
      </c>
      <c r="I30" s="175">
        <f t="shared" si="4"/>
        <v>121703</v>
      </c>
      <c r="J30" s="176">
        <f t="shared" si="4"/>
        <v>0</v>
      </c>
      <c r="K30" s="177">
        <f t="shared" si="4"/>
        <v>7819250</v>
      </c>
      <c r="L30" s="177">
        <f t="shared" si="4"/>
        <v>2204100</v>
      </c>
      <c r="M30" s="175">
        <f t="shared" si="4"/>
        <v>5615150</v>
      </c>
    </row>
    <row r="31" ht="13.5" customHeight="1" spans="1:13">
      <c r="A31" s="172" t="s">
        <v>80</v>
      </c>
      <c r="B31" s="172" t="s">
        <v>66</v>
      </c>
      <c r="C31" s="173" t="s">
        <v>63</v>
      </c>
      <c r="D31" s="174" t="s">
        <v>91</v>
      </c>
      <c r="E31" s="172" t="s">
        <v>81</v>
      </c>
      <c r="F31" s="175">
        <v>100638</v>
      </c>
      <c r="G31" s="176">
        <v>100638</v>
      </c>
      <c r="H31" s="177">
        <v>100638</v>
      </c>
      <c r="I31" s="175">
        <v>0</v>
      </c>
      <c r="J31" s="176">
        <v>0</v>
      </c>
      <c r="K31" s="177">
        <v>0</v>
      </c>
      <c r="L31" s="177">
        <v>0</v>
      </c>
      <c r="M31" s="175">
        <v>0</v>
      </c>
    </row>
    <row r="32" ht="13.5" customHeight="1" spans="1:13">
      <c r="A32" s="172" t="s">
        <v>76</v>
      </c>
      <c r="B32" s="172" t="s">
        <v>77</v>
      </c>
      <c r="C32" s="173" t="s">
        <v>66</v>
      </c>
      <c r="D32" s="174" t="s">
        <v>91</v>
      </c>
      <c r="E32" s="172" t="s">
        <v>88</v>
      </c>
      <c r="F32" s="175">
        <v>54512</v>
      </c>
      <c r="G32" s="176">
        <v>54512</v>
      </c>
      <c r="H32" s="177">
        <v>54512</v>
      </c>
      <c r="I32" s="175">
        <v>0</v>
      </c>
      <c r="J32" s="176">
        <v>0</v>
      </c>
      <c r="K32" s="177">
        <v>0</v>
      </c>
      <c r="L32" s="177">
        <v>0</v>
      </c>
      <c r="M32" s="175">
        <v>0</v>
      </c>
    </row>
    <row r="33" ht="13.5" customHeight="1" spans="1:13">
      <c r="A33" s="172" t="s">
        <v>76</v>
      </c>
      <c r="B33" s="172" t="s">
        <v>77</v>
      </c>
      <c r="C33" s="173" t="s">
        <v>62</v>
      </c>
      <c r="D33" s="174" t="s">
        <v>91</v>
      </c>
      <c r="E33" s="172" t="s">
        <v>79</v>
      </c>
      <c r="F33" s="175">
        <v>35926</v>
      </c>
      <c r="G33" s="176">
        <v>35926</v>
      </c>
      <c r="H33" s="177">
        <v>35926</v>
      </c>
      <c r="I33" s="175">
        <v>0</v>
      </c>
      <c r="J33" s="176">
        <v>0</v>
      </c>
      <c r="K33" s="177">
        <v>0</v>
      </c>
      <c r="L33" s="177">
        <v>0</v>
      </c>
      <c r="M33" s="175">
        <v>0</v>
      </c>
    </row>
    <row r="34" s="152" customFormat="1" ht="13.5" customHeight="1" spans="1:13">
      <c r="A34" s="178" t="s">
        <v>61</v>
      </c>
      <c r="B34" s="178" t="s">
        <v>62</v>
      </c>
      <c r="C34" s="179" t="s">
        <v>62</v>
      </c>
      <c r="D34" s="180" t="s">
        <v>91</v>
      </c>
      <c r="E34" s="178" t="s">
        <v>68</v>
      </c>
      <c r="F34" s="181">
        <v>7185850</v>
      </c>
      <c r="G34" s="182">
        <v>0</v>
      </c>
      <c r="H34" s="183">
        <v>0</v>
      </c>
      <c r="I34" s="181">
        <v>0</v>
      </c>
      <c r="J34" s="182">
        <v>0</v>
      </c>
      <c r="K34" s="183">
        <v>7185850</v>
      </c>
      <c r="L34" s="183">
        <v>1570700</v>
      </c>
      <c r="M34" s="181">
        <v>5615150</v>
      </c>
    </row>
    <row r="35" ht="13.5" customHeight="1" spans="1:13">
      <c r="A35" s="172" t="s">
        <v>71</v>
      </c>
      <c r="B35" s="172" t="s">
        <v>72</v>
      </c>
      <c r="C35" s="173" t="s">
        <v>72</v>
      </c>
      <c r="D35" s="174" t="s">
        <v>91</v>
      </c>
      <c r="E35" s="172" t="s">
        <v>74</v>
      </c>
      <c r="F35" s="175">
        <v>134184</v>
      </c>
      <c r="G35" s="176">
        <v>134184</v>
      </c>
      <c r="H35" s="177">
        <v>134184</v>
      </c>
      <c r="I35" s="175">
        <v>0</v>
      </c>
      <c r="J35" s="176">
        <v>0</v>
      </c>
      <c r="K35" s="177">
        <v>0</v>
      </c>
      <c r="L35" s="177">
        <v>0</v>
      </c>
      <c r="M35" s="175">
        <v>0</v>
      </c>
    </row>
    <row r="36" ht="13.5" customHeight="1" spans="1:13">
      <c r="A36" s="172" t="s">
        <v>61</v>
      </c>
      <c r="B36" s="172" t="s">
        <v>62</v>
      </c>
      <c r="C36" s="173" t="s">
        <v>85</v>
      </c>
      <c r="D36" s="174" t="s">
        <v>91</v>
      </c>
      <c r="E36" s="172" t="s">
        <v>86</v>
      </c>
      <c r="F36" s="175">
        <v>2124894</v>
      </c>
      <c r="G36" s="176">
        <v>1491494</v>
      </c>
      <c r="H36" s="177">
        <v>1369791</v>
      </c>
      <c r="I36" s="175">
        <v>121703</v>
      </c>
      <c r="J36" s="176">
        <v>0</v>
      </c>
      <c r="K36" s="177">
        <v>633400</v>
      </c>
      <c r="L36" s="177">
        <v>633400</v>
      </c>
      <c r="M36" s="175">
        <v>0</v>
      </c>
    </row>
    <row r="37" ht="13.5" customHeight="1" spans="1:13">
      <c r="A37" s="172" t="s">
        <v>71</v>
      </c>
      <c r="B37" s="172" t="s">
        <v>69</v>
      </c>
      <c r="C37" s="173" t="s">
        <v>69</v>
      </c>
      <c r="D37" s="174" t="s">
        <v>91</v>
      </c>
      <c r="E37" s="172" t="s">
        <v>75</v>
      </c>
      <c r="F37" s="175">
        <v>9226</v>
      </c>
      <c r="G37" s="176">
        <v>9226</v>
      </c>
      <c r="H37" s="177">
        <v>9226</v>
      </c>
      <c r="I37" s="175">
        <v>0</v>
      </c>
      <c r="J37" s="176">
        <v>0</v>
      </c>
      <c r="K37" s="177">
        <v>0</v>
      </c>
      <c r="L37" s="177">
        <v>0</v>
      </c>
      <c r="M37" s="175">
        <v>0</v>
      </c>
    </row>
    <row r="38" ht="13.5" customHeight="1" spans="1:13">
      <c r="A38" s="172"/>
      <c r="B38" s="172"/>
      <c r="C38" s="173"/>
      <c r="D38" s="174" t="s">
        <v>92</v>
      </c>
      <c r="E38" s="172" t="s">
        <v>93</v>
      </c>
      <c r="F38" s="175">
        <f t="shared" ref="F38:M38" si="5">SUM(F39:F45)</f>
        <v>2364473</v>
      </c>
      <c r="G38" s="176">
        <f t="shared" si="5"/>
        <v>914473</v>
      </c>
      <c r="H38" s="177">
        <f t="shared" si="5"/>
        <v>628415</v>
      </c>
      <c r="I38" s="175">
        <f t="shared" si="5"/>
        <v>286058</v>
      </c>
      <c r="J38" s="176">
        <f t="shared" si="5"/>
        <v>0</v>
      </c>
      <c r="K38" s="177">
        <f t="shared" si="5"/>
        <v>1450000</v>
      </c>
      <c r="L38" s="177">
        <f t="shared" si="5"/>
        <v>880000</v>
      </c>
      <c r="M38" s="175">
        <f t="shared" si="5"/>
        <v>570000</v>
      </c>
    </row>
    <row r="39" ht="13.5" customHeight="1" spans="1:13">
      <c r="A39" s="172" t="s">
        <v>80</v>
      </c>
      <c r="B39" s="172" t="s">
        <v>66</v>
      </c>
      <c r="C39" s="173" t="s">
        <v>63</v>
      </c>
      <c r="D39" s="174" t="s">
        <v>94</v>
      </c>
      <c r="E39" s="172" t="s">
        <v>81</v>
      </c>
      <c r="F39" s="175">
        <v>33978</v>
      </c>
      <c r="G39" s="176">
        <v>33978</v>
      </c>
      <c r="H39" s="177">
        <v>33978</v>
      </c>
      <c r="I39" s="175">
        <v>0</v>
      </c>
      <c r="J39" s="176">
        <v>0</v>
      </c>
      <c r="K39" s="177">
        <v>0</v>
      </c>
      <c r="L39" s="177">
        <v>0</v>
      </c>
      <c r="M39" s="175">
        <v>0</v>
      </c>
    </row>
    <row r="40" ht="13.5" customHeight="1" spans="1:13">
      <c r="A40" s="172" t="s">
        <v>76</v>
      </c>
      <c r="B40" s="172" t="s">
        <v>77</v>
      </c>
      <c r="C40" s="173" t="s">
        <v>66</v>
      </c>
      <c r="D40" s="174" t="s">
        <v>94</v>
      </c>
      <c r="E40" s="172" t="s">
        <v>88</v>
      </c>
      <c r="F40" s="175">
        <v>18405</v>
      </c>
      <c r="G40" s="176">
        <v>18405</v>
      </c>
      <c r="H40" s="177">
        <v>18405</v>
      </c>
      <c r="I40" s="175">
        <v>0</v>
      </c>
      <c r="J40" s="176">
        <v>0</v>
      </c>
      <c r="K40" s="177">
        <v>0</v>
      </c>
      <c r="L40" s="177">
        <v>0</v>
      </c>
      <c r="M40" s="175">
        <v>0</v>
      </c>
    </row>
    <row r="41" ht="13.5" customHeight="1" spans="1:13">
      <c r="A41" s="172" t="s">
        <v>61</v>
      </c>
      <c r="B41" s="172" t="s">
        <v>62</v>
      </c>
      <c r="C41" s="173" t="s">
        <v>62</v>
      </c>
      <c r="D41" s="174" t="s">
        <v>94</v>
      </c>
      <c r="E41" s="172" t="s">
        <v>68</v>
      </c>
      <c r="F41" s="175">
        <v>1450000</v>
      </c>
      <c r="G41" s="176">
        <v>0</v>
      </c>
      <c r="H41" s="177">
        <v>0</v>
      </c>
      <c r="I41" s="175">
        <v>0</v>
      </c>
      <c r="J41" s="176">
        <v>0</v>
      </c>
      <c r="K41" s="177">
        <v>1450000</v>
      </c>
      <c r="L41" s="177">
        <v>880000</v>
      </c>
      <c r="M41" s="175">
        <v>570000</v>
      </c>
    </row>
    <row r="42" ht="13.5" customHeight="1" spans="1:13">
      <c r="A42" s="172" t="s">
        <v>76</v>
      </c>
      <c r="B42" s="172" t="s">
        <v>77</v>
      </c>
      <c r="C42" s="173" t="s">
        <v>62</v>
      </c>
      <c r="D42" s="174" t="s">
        <v>94</v>
      </c>
      <c r="E42" s="172" t="s">
        <v>79</v>
      </c>
      <c r="F42" s="175">
        <v>12346</v>
      </c>
      <c r="G42" s="176">
        <v>12346</v>
      </c>
      <c r="H42" s="177">
        <v>12346</v>
      </c>
      <c r="I42" s="175">
        <v>0</v>
      </c>
      <c r="J42" s="176">
        <v>0</v>
      </c>
      <c r="K42" s="177">
        <v>0</v>
      </c>
      <c r="L42" s="177">
        <v>0</v>
      </c>
      <c r="M42" s="175">
        <v>0</v>
      </c>
    </row>
    <row r="43" ht="13.5" customHeight="1" spans="1:13">
      <c r="A43" s="172" t="s">
        <v>71</v>
      </c>
      <c r="B43" s="172" t="s">
        <v>72</v>
      </c>
      <c r="C43" s="173" t="s">
        <v>72</v>
      </c>
      <c r="D43" s="174" t="s">
        <v>94</v>
      </c>
      <c r="E43" s="172" t="s">
        <v>74</v>
      </c>
      <c r="F43" s="175">
        <v>45304</v>
      </c>
      <c r="G43" s="176">
        <v>45304</v>
      </c>
      <c r="H43" s="177">
        <v>45304</v>
      </c>
      <c r="I43" s="175">
        <v>0</v>
      </c>
      <c r="J43" s="176">
        <v>0</v>
      </c>
      <c r="K43" s="177">
        <v>0</v>
      </c>
      <c r="L43" s="177">
        <v>0</v>
      </c>
      <c r="M43" s="175">
        <v>0</v>
      </c>
    </row>
    <row r="44" ht="13.5" customHeight="1" spans="1:13">
      <c r="A44" s="172" t="s">
        <v>61</v>
      </c>
      <c r="B44" s="172" t="s">
        <v>62</v>
      </c>
      <c r="C44" s="173" t="s">
        <v>85</v>
      </c>
      <c r="D44" s="174" t="s">
        <v>94</v>
      </c>
      <c r="E44" s="172" t="s">
        <v>86</v>
      </c>
      <c r="F44" s="175">
        <v>801325</v>
      </c>
      <c r="G44" s="176">
        <v>801325</v>
      </c>
      <c r="H44" s="177">
        <v>515267</v>
      </c>
      <c r="I44" s="175">
        <v>286058</v>
      </c>
      <c r="J44" s="176">
        <v>0</v>
      </c>
      <c r="K44" s="177">
        <v>0</v>
      </c>
      <c r="L44" s="177">
        <v>0</v>
      </c>
      <c r="M44" s="175">
        <v>0</v>
      </c>
    </row>
    <row r="45" ht="13.5" customHeight="1" spans="1:13">
      <c r="A45" s="172" t="s">
        <v>71</v>
      </c>
      <c r="B45" s="172" t="s">
        <v>69</v>
      </c>
      <c r="C45" s="173" t="s">
        <v>69</v>
      </c>
      <c r="D45" s="174" t="s">
        <v>94</v>
      </c>
      <c r="E45" s="172" t="s">
        <v>75</v>
      </c>
      <c r="F45" s="175">
        <v>3115</v>
      </c>
      <c r="G45" s="176">
        <v>3115</v>
      </c>
      <c r="H45" s="177">
        <v>3115</v>
      </c>
      <c r="I45" s="175">
        <v>0</v>
      </c>
      <c r="J45" s="176">
        <v>0</v>
      </c>
      <c r="K45" s="177">
        <v>0</v>
      </c>
      <c r="L45" s="177">
        <v>0</v>
      </c>
      <c r="M45" s="175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6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topLeftCell="A25" workbookViewId="0">
      <selection activeCell="A1" sqref="A1"/>
    </sheetView>
  </sheetViews>
  <sheetFormatPr defaultColWidth="9" defaultRowHeight="11.25"/>
  <cols>
    <col min="1" max="1" width="33.5" style="105" customWidth="1"/>
    <col min="2" max="2" width="14.25" style="105" customWidth="1"/>
    <col min="3" max="3" width="26.375" style="105" customWidth="1"/>
    <col min="4" max="4" width="14.5" style="105" customWidth="1"/>
    <col min="5" max="5" width="11.625" style="105" customWidth="1"/>
    <col min="6" max="6" width="12.75" style="105" customWidth="1"/>
    <col min="7" max="9" width="14.75" style="105" customWidth="1"/>
    <col min="10" max="10" width="10.75" style="105" customWidth="1"/>
    <col min="11" max="11" width="14.25" style="105" customWidth="1"/>
    <col min="12" max="16384" width="9" style="105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101" t="s">
        <v>105</v>
      </c>
      <c r="L1"/>
      <c r="M1"/>
      <c r="N1"/>
    </row>
    <row r="2" ht="24.95" customHeight="1" spans="1:14">
      <c r="A2" s="106"/>
      <c r="B2" s="107"/>
      <c r="C2" s="107"/>
      <c r="D2" s="108"/>
      <c r="E2" s="109"/>
      <c r="F2" s="109"/>
      <c r="G2" s="109"/>
      <c r="H2" s="109"/>
      <c r="I2" s="109"/>
      <c r="J2" s="109"/>
      <c r="K2"/>
      <c r="L2"/>
      <c r="M2"/>
      <c r="N2"/>
    </row>
    <row r="3" ht="24.95" customHeight="1" spans="1:14">
      <c r="A3" s="110" t="s">
        <v>106</v>
      </c>
      <c r="B3" s="110"/>
      <c r="C3" s="110"/>
      <c r="D3" s="110"/>
      <c r="E3" s="110"/>
      <c r="F3" s="110"/>
      <c r="G3" s="110"/>
      <c r="H3" s="110"/>
      <c r="I3" s="110"/>
      <c r="J3" s="110"/>
      <c r="K3"/>
      <c r="L3"/>
      <c r="M3"/>
      <c r="N3"/>
    </row>
    <row r="4" ht="24.95" customHeight="1" spans="1:14">
      <c r="A4" s="111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02" t="s">
        <v>97</v>
      </c>
      <c r="L4"/>
      <c r="M4"/>
      <c r="N4"/>
    </row>
    <row r="5" ht="24.95" customHeight="1" spans="1:14">
      <c r="A5" s="113" t="s">
        <v>4</v>
      </c>
      <c r="B5" s="114"/>
      <c r="C5" s="115" t="s">
        <v>5</v>
      </c>
      <c r="D5" s="115"/>
      <c r="E5" s="115"/>
      <c r="F5" s="115"/>
      <c r="G5" s="115"/>
      <c r="H5" s="115"/>
      <c r="I5" s="115"/>
      <c r="J5" s="115"/>
      <c r="K5" s="115"/>
      <c r="L5"/>
      <c r="M5"/>
      <c r="N5"/>
    </row>
    <row r="6" ht="24.95" customHeight="1" spans="1:14">
      <c r="A6" s="116" t="s">
        <v>6</v>
      </c>
      <c r="B6" s="116" t="s">
        <v>7</v>
      </c>
      <c r="C6" s="117" t="s">
        <v>8</v>
      </c>
      <c r="D6" s="118" t="s">
        <v>9</v>
      </c>
      <c r="E6" s="118"/>
      <c r="F6" s="118"/>
      <c r="G6" s="118"/>
      <c r="H6" s="118"/>
      <c r="I6" s="118"/>
      <c r="J6" s="118"/>
      <c r="K6" s="118"/>
      <c r="L6" s="104"/>
      <c r="M6" s="104"/>
      <c r="N6"/>
    </row>
    <row r="7" ht="24.95" customHeight="1" spans="1:14">
      <c r="A7" s="119"/>
      <c r="B7" s="119"/>
      <c r="C7" s="119"/>
      <c r="D7" s="120" t="s">
        <v>10</v>
      </c>
      <c r="E7" s="121" t="s">
        <v>11</v>
      </c>
      <c r="F7" s="121"/>
      <c r="G7" s="121"/>
      <c r="H7" s="121"/>
      <c r="I7" s="121"/>
      <c r="J7" s="121"/>
      <c r="K7" s="145" t="s">
        <v>13</v>
      </c>
      <c r="L7" s="104"/>
      <c r="M7" s="104"/>
      <c r="N7"/>
    </row>
    <row r="8" ht="24.95" customHeight="1" spans="1:14">
      <c r="A8" s="122"/>
      <c r="B8" s="119"/>
      <c r="C8" s="122"/>
      <c r="D8" s="123"/>
      <c r="E8" s="120" t="s">
        <v>16</v>
      </c>
      <c r="F8" s="120" t="s">
        <v>17</v>
      </c>
      <c r="G8" s="124" t="s">
        <v>18</v>
      </c>
      <c r="H8" s="120" t="s">
        <v>19</v>
      </c>
      <c r="I8" s="124" t="s">
        <v>20</v>
      </c>
      <c r="J8" s="120" t="s">
        <v>21</v>
      </c>
      <c r="K8" s="146"/>
      <c r="L8" s="104"/>
      <c r="M8" s="104"/>
      <c r="N8" s="104"/>
    </row>
    <row r="9" s="104" customFormat="1" ht="24.75" customHeight="1" spans="1:11">
      <c r="A9" s="125" t="s">
        <v>22</v>
      </c>
      <c r="B9" s="126">
        <v>74717372</v>
      </c>
      <c r="C9" s="127" t="s">
        <v>107</v>
      </c>
      <c r="D9" s="128">
        <v>71880168</v>
      </c>
      <c r="E9" s="129">
        <v>71880168</v>
      </c>
      <c r="F9" s="129">
        <v>70570168</v>
      </c>
      <c r="G9" s="129">
        <v>0</v>
      </c>
      <c r="H9" s="129">
        <v>0</v>
      </c>
      <c r="I9" s="129">
        <v>1310000</v>
      </c>
      <c r="J9" s="129">
        <v>0</v>
      </c>
      <c r="K9" s="147">
        <v>0</v>
      </c>
    </row>
    <row r="10" s="104" customFormat="1" ht="24.75" customHeight="1" spans="1:14">
      <c r="A10" s="130" t="s">
        <v>24</v>
      </c>
      <c r="B10" s="126">
        <v>73407372</v>
      </c>
      <c r="C10" s="131" t="s">
        <v>108</v>
      </c>
      <c r="D10" s="128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47">
        <v>0</v>
      </c>
      <c r="N10" s="81"/>
    </row>
    <row r="11" s="104" customFormat="1" ht="24.75" customHeight="1" spans="1:14">
      <c r="A11" s="132" t="s">
        <v>26</v>
      </c>
      <c r="B11" s="126">
        <v>0</v>
      </c>
      <c r="C11" s="133" t="s">
        <v>109</v>
      </c>
      <c r="D11" s="128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47">
        <v>0</v>
      </c>
      <c r="N11" s="81"/>
    </row>
    <row r="12" s="104" customFormat="1" ht="24.75" customHeight="1" spans="1:14">
      <c r="A12" s="130" t="s">
        <v>28</v>
      </c>
      <c r="B12" s="126">
        <v>0</v>
      </c>
      <c r="C12" s="133" t="s">
        <v>110</v>
      </c>
      <c r="D12" s="128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47">
        <v>0</v>
      </c>
      <c r="M12" s="81"/>
      <c r="N12" s="81"/>
    </row>
    <row r="13" s="104" customFormat="1" ht="24.95" customHeight="1" spans="1:14">
      <c r="A13" s="134" t="s">
        <v>30</v>
      </c>
      <c r="B13" s="126">
        <v>1310000</v>
      </c>
      <c r="C13" s="133" t="s">
        <v>111</v>
      </c>
      <c r="D13" s="128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47">
        <v>0</v>
      </c>
      <c r="M13" s="81"/>
      <c r="N13" s="81"/>
    </row>
    <row r="14" s="104" customFormat="1" ht="24.95" customHeight="1" spans="1:14">
      <c r="A14" s="134" t="s">
        <v>32</v>
      </c>
      <c r="B14" s="126">
        <v>0</v>
      </c>
      <c r="C14" s="133" t="s">
        <v>112</v>
      </c>
      <c r="D14" s="128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47">
        <v>0</v>
      </c>
      <c r="L14" s="81"/>
      <c r="M14" s="81"/>
      <c r="N14" s="81"/>
    </row>
    <row r="15" s="104" customFormat="1" ht="24.95" customHeight="1" spans="1:14">
      <c r="A15" s="125" t="s">
        <v>113</v>
      </c>
      <c r="B15" s="128">
        <v>0</v>
      </c>
      <c r="C15" s="135" t="s">
        <v>114</v>
      </c>
      <c r="D15" s="128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47">
        <v>0</v>
      </c>
      <c r="L15" s="81"/>
      <c r="M15" s="81"/>
      <c r="N15" s="81"/>
    </row>
    <row r="16" s="104" customFormat="1" ht="24.95" customHeight="1" spans="1:14">
      <c r="A16" s="125"/>
      <c r="B16" s="136"/>
      <c r="C16" s="125" t="s">
        <v>115</v>
      </c>
      <c r="D16" s="128">
        <v>1620472</v>
      </c>
      <c r="E16" s="137">
        <v>1620472</v>
      </c>
      <c r="F16" s="137">
        <v>1620472</v>
      </c>
      <c r="G16" s="137">
        <v>0</v>
      </c>
      <c r="H16" s="137">
        <v>0</v>
      </c>
      <c r="I16" s="137">
        <v>0</v>
      </c>
      <c r="J16" s="137">
        <v>0</v>
      </c>
      <c r="K16" s="147">
        <v>0</v>
      </c>
      <c r="M16" s="81"/>
      <c r="N16" s="81"/>
    </row>
    <row r="17" s="104" customFormat="1" ht="24.95" customHeight="1" spans="1:14">
      <c r="A17" s="125"/>
      <c r="B17" s="138"/>
      <c r="C17" s="125" t="s">
        <v>116</v>
      </c>
      <c r="D17" s="128">
        <v>684707</v>
      </c>
      <c r="E17" s="137">
        <v>684707</v>
      </c>
      <c r="F17" s="137">
        <v>684707</v>
      </c>
      <c r="G17" s="137">
        <v>0</v>
      </c>
      <c r="H17" s="137">
        <v>0</v>
      </c>
      <c r="I17" s="137">
        <v>0</v>
      </c>
      <c r="J17" s="137">
        <v>0</v>
      </c>
      <c r="K17" s="147">
        <v>0</v>
      </c>
      <c r="M17" s="81"/>
      <c r="N17" s="81"/>
    </row>
    <row r="18" s="104" customFormat="1" ht="24.95" customHeight="1" spans="1:14">
      <c r="A18" s="125"/>
      <c r="B18" s="139"/>
      <c r="C18" s="125" t="s">
        <v>117</v>
      </c>
      <c r="D18" s="128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47">
        <v>0</v>
      </c>
      <c r="M18" s="81"/>
      <c r="N18" s="81"/>
    </row>
    <row r="19" s="104" customFormat="1" ht="24.95" customHeight="1" spans="1:14">
      <c r="A19" s="125"/>
      <c r="B19" s="139"/>
      <c r="C19" s="125" t="s">
        <v>118</v>
      </c>
      <c r="D19" s="128">
        <v>0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47">
        <v>0</v>
      </c>
      <c r="M19" s="81"/>
      <c r="N19" s="81"/>
    </row>
    <row r="20" s="104" customFormat="1" ht="24.95" customHeight="1" spans="1:14">
      <c r="A20" s="125"/>
      <c r="B20" s="139"/>
      <c r="C20" s="125" t="s">
        <v>119</v>
      </c>
      <c r="D20" s="128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47">
        <v>0</v>
      </c>
      <c r="M20" s="81"/>
      <c r="N20" s="81"/>
    </row>
    <row r="21" s="104" customFormat="1" ht="24.95" customHeight="1" spans="1:14">
      <c r="A21" s="125"/>
      <c r="B21" s="139"/>
      <c r="C21" s="125" t="s">
        <v>120</v>
      </c>
      <c r="D21" s="128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47">
        <v>0</v>
      </c>
      <c r="M21" s="81"/>
      <c r="N21" s="81"/>
    </row>
    <row r="22" s="104" customFormat="1" ht="24.95" customHeight="1" spans="1:14">
      <c r="A22" s="125"/>
      <c r="B22" s="139"/>
      <c r="C22" s="125" t="s">
        <v>121</v>
      </c>
      <c r="D22" s="128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47">
        <v>0</v>
      </c>
      <c r="M22" s="81"/>
      <c r="N22" s="81"/>
    </row>
    <row r="23" s="104" customFormat="1" ht="24.95" customHeight="1" spans="1:14">
      <c r="A23" s="125"/>
      <c r="B23" s="139"/>
      <c r="C23" s="125" t="s">
        <v>122</v>
      </c>
      <c r="D23" s="128">
        <v>0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47">
        <v>0</v>
      </c>
      <c r="M23" s="81"/>
      <c r="N23" s="81"/>
    </row>
    <row r="24" s="104" customFormat="1" ht="24.95" customHeight="1" spans="1:14">
      <c r="A24" s="125"/>
      <c r="B24" s="139"/>
      <c r="C24" s="125" t="s">
        <v>123</v>
      </c>
      <c r="D24" s="128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47">
        <v>0</v>
      </c>
      <c r="M24" s="81"/>
      <c r="N24" s="81"/>
    </row>
    <row r="25" s="104" customFormat="1" ht="24.95" customHeight="1" spans="1:14">
      <c r="A25" s="125"/>
      <c r="B25" s="139"/>
      <c r="C25" s="125" t="s">
        <v>124</v>
      </c>
      <c r="D25" s="128">
        <v>0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47">
        <v>0</v>
      </c>
      <c r="M25" s="81"/>
      <c r="N25" s="81"/>
    </row>
    <row r="26" s="104" customFormat="1" ht="24.95" customHeight="1" spans="1:14">
      <c r="A26" s="125"/>
      <c r="B26" s="139"/>
      <c r="C26" s="125" t="s">
        <v>125</v>
      </c>
      <c r="D26" s="128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47">
        <v>0</v>
      </c>
      <c r="M26" s="81"/>
      <c r="N26" s="81"/>
    </row>
    <row r="27" s="104" customFormat="1" ht="24.95" customHeight="1" spans="1:14">
      <c r="A27" s="125"/>
      <c r="B27" s="139"/>
      <c r="C27" s="125" t="s">
        <v>126</v>
      </c>
      <c r="D27" s="128">
        <v>532025</v>
      </c>
      <c r="E27" s="137">
        <v>532025</v>
      </c>
      <c r="F27" s="137">
        <v>532025</v>
      </c>
      <c r="G27" s="137">
        <v>0</v>
      </c>
      <c r="H27" s="137">
        <v>0</v>
      </c>
      <c r="I27" s="137">
        <v>0</v>
      </c>
      <c r="J27" s="137">
        <v>0</v>
      </c>
      <c r="K27" s="147">
        <v>0</v>
      </c>
      <c r="M27" s="81"/>
      <c r="N27" s="81"/>
    </row>
    <row r="28" s="104" customFormat="1" ht="24.95" customHeight="1" spans="1:14">
      <c r="A28" s="125"/>
      <c r="B28" s="139"/>
      <c r="C28" s="125" t="s">
        <v>127</v>
      </c>
      <c r="D28" s="128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47">
        <v>0</v>
      </c>
      <c r="M28" s="81"/>
      <c r="N28" s="81"/>
    </row>
    <row r="29" s="104" customFormat="1" ht="24.95" customHeight="1" spans="1:14">
      <c r="A29" s="125"/>
      <c r="B29" s="139"/>
      <c r="C29" s="125" t="s">
        <v>128</v>
      </c>
      <c r="D29" s="128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8">
        <v>0</v>
      </c>
      <c r="M29" s="81"/>
      <c r="N29" s="81"/>
    </row>
    <row r="30" s="104" customFormat="1" ht="24.95" customHeight="1" spans="1:14">
      <c r="A30" s="125"/>
      <c r="B30" s="139"/>
      <c r="C30" s="125" t="s">
        <v>129</v>
      </c>
      <c r="D30" s="128">
        <v>0</v>
      </c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47">
        <v>0</v>
      </c>
      <c r="M30" s="81"/>
      <c r="N30" s="81"/>
    </row>
    <row r="31" s="104" customFormat="1" ht="24.95" customHeight="1" spans="1:14">
      <c r="A31" s="125"/>
      <c r="B31" s="139"/>
      <c r="C31" s="125" t="s">
        <v>130</v>
      </c>
      <c r="D31" s="128">
        <v>0</v>
      </c>
      <c r="E31" s="137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47">
        <v>0</v>
      </c>
      <c r="M31" s="81"/>
      <c r="N31" s="81"/>
    </row>
    <row r="32" s="104" customFormat="1" ht="24.95" customHeight="1" spans="1:14">
      <c r="A32" s="125"/>
      <c r="B32" s="139"/>
      <c r="C32" s="125" t="s">
        <v>131</v>
      </c>
      <c r="D32" s="128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47">
        <v>0</v>
      </c>
      <c r="M32" s="81"/>
      <c r="N32" s="81"/>
    </row>
    <row r="33" s="104" customFormat="1" ht="24.95" customHeight="1" spans="1:14">
      <c r="A33" s="125"/>
      <c r="B33" s="139"/>
      <c r="C33" s="125" t="s">
        <v>132</v>
      </c>
      <c r="D33" s="128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147">
        <v>0</v>
      </c>
      <c r="M33" s="81"/>
      <c r="N33" s="81"/>
    </row>
    <row r="34" s="104" customFormat="1" ht="24.95" customHeight="1" spans="1:14">
      <c r="A34" s="125"/>
      <c r="B34" s="139"/>
      <c r="C34" s="125" t="s">
        <v>133</v>
      </c>
      <c r="D34" s="128">
        <v>0</v>
      </c>
      <c r="E34" s="137"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47">
        <v>0</v>
      </c>
      <c r="M34" s="81"/>
      <c r="N34" s="81"/>
    </row>
    <row r="35" s="104" customFormat="1" ht="24.95" customHeight="1" spans="1:14">
      <c r="A35" s="125"/>
      <c r="B35" s="139"/>
      <c r="C35" s="125" t="s">
        <v>134</v>
      </c>
      <c r="D35" s="128">
        <v>0</v>
      </c>
      <c r="E35" s="137">
        <v>0</v>
      </c>
      <c r="F35" s="137">
        <v>0</v>
      </c>
      <c r="G35" s="137">
        <v>0</v>
      </c>
      <c r="H35" s="137">
        <v>0</v>
      </c>
      <c r="I35" s="137">
        <v>0</v>
      </c>
      <c r="J35" s="137">
        <v>0</v>
      </c>
      <c r="K35" s="147">
        <v>0</v>
      </c>
      <c r="M35" s="81"/>
      <c r="N35" s="81"/>
    </row>
    <row r="36" ht="24.95" customHeight="1" spans="1:14">
      <c r="A36" s="125"/>
      <c r="B36" s="139"/>
      <c r="C36" s="125"/>
      <c r="D36" s="137"/>
      <c r="E36" s="136"/>
      <c r="F36" s="136"/>
      <c r="G36" s="136"/>
      <c r="H36" s="136"/>
      <c r="I36" s="136"/>
      <c r="J36" s="136"/>
      <c r="K36" s="149"/>
      <c r="L36" s="104"/>
      <c r="M36"/>
      <c r="N36"/>
    </row>
    <row r="37" ht="24.95" customHeight="1" spans="1:14">
      <c r="A37" s="125"/>
      <c r="B37" s="139"/>
      <c r="C37" s="125"/>
      <c r="D37" s="128"/>
      <c r="E37" s="138"/>
      <c r="F37" s="138"/>
      <c r="G37" s="138"/>
      <c r="H37" s="138"/>
      <c r="I37" s="138"/>
      <c r="J37" s="138"/>
      <c r="K37" s="149"/>
      <c r="L37"/>
      <c r="M37"/>
      <c r="N37"/>
    </row>
    <row r="38" s="104" customFormat="1" ht="24.95" customHeight="1" spans="1:14">
      <c r="A38" s="141" t="s">
        <v>135</v>
      </c>
      <c r="B38" s="138">
        <v>74717372</v>
      </c>
      <c r="C38" s="142" t="s">
        <v>136</v>
      </c>
      <c r="D38" s="128">
        <v>74717372</v>
      </c>
      <c r="E38" s="128">
        <v>74717372</v>
      </c>
      <c r="F38" s="128">
        <v>73407372</v>
      </c>
      <c r="G38" s="128">
        <v>0</v>
      </c>
      <c r="H38" s="128">
        <v>0</v>
      </c>
      <c r="I38" s="128">
        <v>1310000</v>
      </c>
      <c r="J38" s="128">
        <v>0</v>
      </c>
      <c r="K38" s="150">
        <v>0</v>
      </c>
      <c r="L38" s="81"/>
      <c r="M38" s="81"/>
      <c r="N38" s="81"/>
    </row>
    <row r="39" ht="24" customHeight="1" spans="1:14">
      <c r="A39" s="143"/>
      <c r="B39" s="104"/>
      <c r="C39" s="104"/>
      <c r="D39" s="144"/>
      <c r="E39" s="144"/>
      <c r="F39" s="144"/>
      <c r="G39" s="144"/>
      <c r="H39" s="144"/>
      <c r="I39" s="144"/>
      <c r="J39" s="144"/>
      <c r="K39"/>
      <c r="L39"/>
      <c r="M39"/>
      <c r="N39"/>
    </row>
    <row r="40" ht="14.25" spans="1:14">
      <c r="A40"/>
      <c r="B40" s="104"/>
      <c r="C40" s="104"/>
      <c r="D40"/>
      <c r="E40" s="104"/>
      <c r="F40" s="104"/>
      <c r="G40" s="104"/>
      <c r="H40" s="104"/>
      <c r="I40" s="104"/>
      <c r="J40" s="104"/>
      <c r="K40"/>
      <c r="L40"/>
      <c r="M40"/>
      <c r="N40"/>
    </row>
    <row r="41" ht="14.25" spans="1:14">
      <c r="A41"/>
      <c r="B41" s="104"/>
      <c r="C41" s="104"/>
      <c r="D41"/>
      <c r="E41" s="104"/>
      <c r="F41" s="104"/>
      <c r="G41" s="104"/>
      <c r="H41" s="104"/>
      <c r="I41" s="104"/>
      <c r="J41" s="104"/>
      <c r="K41"/>
      <c r="L41"/>
      <c r="M41"/>
      <c r="N41"/>
    </row>
    <row r="42" ht="14.25" spans="1:14">
      <c r="A42"/>
      <c r="B42"/>
      <c r="C42" s="104"/>
      <c r="D42" s="104"/>
      <c r="E42" s="104"/>
      <c r="F42" s="104"/>
      <c r="G42" s="104"/>
      <c r="H42" s="104"/>
      <c r="I42" s="104"/>
      <c r="J42" s="104"/>
      <c r="K42"/>
      <c r="L42"/>
      <c r="M42"/>
      <c r="N42"/>
    </row>
    <row r="43" ht="14.25" spans="1:14">
      <c r="A43"/>
      <c r="B43"/>
      <c r="C43" s="104"/>
      <c r="D43"/>
      <c r="E43" s="104"/>
      <c r="F43" s="104"/>
      <c r="G43" s="104"/>
      <c r="H43" s="104"/>
      <c r="I43" s="104"/>
      <c r="J43" s="104"/>
      <c r="K43"/>
      <c r="L43"/>
      <c r="M43"/>
      <c r="N43"/>
    </row>
    <row r="44" ht="14.25" spans="1:14">
      <c r="A44"/>
      <c r="B44"/>
      <c r="C44"/>
      <c r="D44"/>
      <c r="E44" s="104"/>
      <c r="F44" s="104"/>
      <c r="G44" s="104"/>
      <c r="H44" s="104"/>
      <c r="I44" s="104"/>
      <c r="J44" s="104"/>
      <c r="K44"/>
      <c r="L44"/>
      <c r="M44"/>
      <c r="N44"/>
    </row>
    <row r="45" ht="14.25" spans="1:14">
      <c r="A45"/>
      <c r="B45"/>
      <c r="C45"/>
      <c r="D45"/>
      <c r="E45" s="104"/>
      <c r="F45" s="104"/>
      <c r="G45" s="104"/>
      <c r="H45" s="104"/>
      <c r="I45" s="104"/>
      <c r="J45" s="104"/>
      <c r="K45"/>
      <c r="L45"/>
      <c r="M45"/>
      <c r="N45"/>
    </row>
    <row r="46" ht="14.25" spans="1:14">
      <c r="A46"/>
      <c r="B46"/>
      <c r="C46"/>
      <c r="D46"/>
      <c r="E46" s="104"/>
      <c r="F46" s="104"/>
      <c r="G46" s="104"/>
      <c r="H46" s="104"/>
      <c r="I46" s="104"/>
      <c r="J46" s="104"/>
      <c r="K46"/>
      <c r="L46"/>
      <c r="M46"/>
      <c r="N46"/>
    </row>
    <row r="47" ht="14.25" spans="1:14">
      <c r="A47"/>
      <c r="B47"/>
      <c r="C47"/>
      <c r="D47"/>
      <c r="E47" s="104"/>
      <c r="F47" s="104"/>
      <c r="G47" s="104"/>
      <c r="H47" s="104"/>
      <c r="I47" s="104"/>
      <c r="J47" s="104"/>
      <c r="K47"/>
      <c r="L47"/>
      <c r="M47"/>
      <c r="N47"/>
    </row>
    <row r="48" ht="14.25" spans="1:14">
      <c r="A48" s="104"/>
      <c r="B48"/>
      <c r="C48"/>
      <c r="D48"/>
      <c r="E48" s="104"/>
      <c r="F48" s="104"/>
      <c r="G48" s="104"/>
      <c r="H48" s="104"/>
      <c r="I48" s="104"/>
      <c r="J48" s="104"/>
      <c r="K48"/>
      <c r="L48"/>
      <c r="M48"/>
      <c r="N48"/>
    </row>
    <row r="49" ht="14.25" spans="1:14">
      <c r="A49"/>
      <c r="B49"/>
      <c r="C49"/>
      <c r="D49" s="104"/>
      <c r="E49" s="104"/>
      <c r="F49" s="104"/>
      <c r="G49" s="104"/>
      <c r="H49" s="104"/>
      <c r="I49" s="104"/>
      <c r="J49" s="104"/>
      <c r="K49"/>
      <c r="L49"/>
      <c r="M49"/>
      <c r="N49"/>
    </row>
    <row r="50" ht="14.25" spans="1:14">
      <c r="A50"/>
      <c r="B50"/>
      <c r="C50"/>
      <c r="D50" s="104"/>
      <c r="E50" s="104"/>
      <c r="F50" s="104"/>
      <c r="G50" s="104"/>
      <c r="H50" s="104"/>
      <c r="I50" s="104"/>
      <c r="J50" s="104"/>
      <c r="K50"/>
      <c r="L50"/>
      <c r="M50"/>
      <c r="N50"/>
    </row>
    <row r="51" ht="14.25" spans="1:14">
      <c r="A51"/>
      <c r="B51"/>
      <c r="C51"/>
      <c r="D51" s="104"/>
      <c r="E51" s="104"/>
      <c r="F51" s="104"/>
      <c r="G51" s="104"/>
      <c r="H51" s="104"/>
      <c r="I51" s="104"/>
      <c r="J51" s="104"/>
      <c r="K51"/>
      <c r="L51"/>
      <c r="M51"/>
      <c r="N51"/>
    </row>
    <row r="52" ht="14.25" spans="1:14">
      <c r="A52"/>
      <c r="B52"/>
      <c r="C52"/>
      <c r="D52" s="104"/>
      <c r="E52" s="104"/>
      <c r="F52" s="104"/>
      <c r="G52" s="104"/>
      <c r="H52" s="104"/>
      <c r="I52" s="104"/>
      <c r="J52" s="104"/>
      <c r="K52"/>
      <c r="L52"/>
      <c r="M52"/>
      <c r="N52"/>
    </row>
    <row r="53" ht="14.25" spans="1:14">
      <c r="A53"/>
      <c r="B53"/>
      <c r="C53"/>
      <c r="D53"/>
      <c r="E53" s="104"/>
      <c r="F53" s="104"/>
      <c r="G53" s="104"/>
      <c r="H53" s="104"/>
      <c r="I53" s="104"/>
      <c r="J53" s="104"/>
      <c r="K53"/>
      <c r="L53"/>
      <c r="M53"/>
      <c r="N53"/>
    </row>
    <row r="54" ht="14.25" spans="1:14">
      <c r="A54"/>
      <c r="B54"/>
      <c r="C54"/>
      <c r="D54" s="104"/>
      <c r="E54" s="104"/>
      <c r="F54" s="104"/>
      <c r="G54" s="104"/>
      <c r="H54" s="104"/>
      <c r="I54" s="104"/>
      <c r="J54" s="104"/>
      <c r="K54"/>
      <c r="L54"/>
      <c r="M54"/>
      <c r="N54"/>
    </row>
    <row r="55" ht="14.25" spans="1:14">
      <c r="A55"/>
      <c r="B55"/>
      <c r="C55"/>
      <c r="D55" s="104"/>
      <c r="E55" s="104"/>
      <c r="F55" s="104"/>
      <c r="G55" s="104"/>
      <c r="H55" s="104"/>
      <c r="I55" s="104"/>
      <c r="J55"/>
      <c r="K55"/>
      <c r="L55"/>
      <c r="M55"/>
      <c r="N55"/>
    </row>
    <row r="56" ht="14.25" spans="1:14">
      <c r="A56"/>
      <c r="B56"/>
      <c r="C56"/>
      <c r="D56" s="104"/>
      <c r="E56" s="104"/>
      <c r="F56" s="104"/>
      <c r="G56" s="104"/>
      <c r="H56" s="104"/>
      <c r="I56" s="104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opLeftCell="A34" workbookViewId="0">
      <selection activeCell="A32" sqref="$A32:$XFD32"/>
    </sheetView>
  </sheetViews>
  <sheetFormatPr defaultColWidth="9" defaultRowHeight="14.25"/>
  <cols>
    <col min="1" max="1" width="3.75" style="38" customWidth="1"/>
    <col min="2" max="2" width="4.25" style="38" customWidth="1"/>
    <col min="3" max="3" width="4.125" style="38" customWidth="1"/>
    <col min="4" max="4" width="10.125" style="38" customWidth="1"/>
    <col min="5" max="5" width="17.875" style="38" customWidth="1"/>
    <col min="6" max="6" width="14.625" style="38" customWidth="1"/>
    <col min="7" max="7" width="13.375" style="38" customWidth="1"/>
    <col min="8" max="9" width="12.25" style="38" customWidth="1"/>
    <col min="10" max="10" width="10.625" style="38" customWidth="1"/>
    <col min="11" max="11" width="10.25" style="38" customWidth="1"/>
    <col min="12" max="12" width="13.25" style="38" customWidth="1"/>
    <col min="13" max="13" width="12" style="38" customWidth="1"/>
    <col min="14" max="215" width="6.875" style="38" customWidth="1"/>
    <col min="216" max="16384" width="9" style="38"/>
  </cols>
  <sheetData>
    <row r="1" customHeight="1" spans="1:13">
      <c r="A1" s="39"/>
      <c r="B1" s="39"/>
      <c r="C1" s="40"/>
      <c r="D1" s="41"/>
      <c r="E1" s="42"/>
      <c r="F1" s="43"/>
      <c r="G1" s="43"/>
      <c r="H1"/>
      <c r="I1"/>
      <c r="J1"/>
      <c r="K1"/>
      <c r="L1"/>
      <c r="M1" s="101" t="s">
        <v>137</v>
      </c>
    </row>
    <row r="2" ht="25.5" customHeight="1" spans="1:13">
      <c r="A2" s="44" t="s">
        <v>138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4.75" customHeight="1" spans="1:13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02" t="s">
        <v>97</v>
      </c>
    </row>
    <row r="4" ht="15" customHeight="1" spans="1:13">
      <c r="A4" s="47" t="s">
        <v>139</v>
      </c>
      <c r="B4" s="47"/>
      <c r="C4" s="47"/>
      <c r="D4" s="48" t="s">
        <v>49</v>
      </c>
      <c r="E4" s="49" t="s">
        <v>50</v>
      </c>
      <c r="F4" s="49" t="s">
        <v>140</v>
      </c>
      <c r="G4" s="50" t="s">
        <v>141</v>
      </c>
      <c r="H4" s="50"/>
      <c r="I4" s="50"/>
      <c r="J4" s="50"/>
      <c r="K4" s="62" t="s">
        <v>99</v>
      </c>
      <c r="L4" s="62"/>
      <c r="M4" s="63"/>
    </row>
    <row r="5" ht="409.5" hidden="1" customHeight="1" spans="1:13">
      <c r="A5" s="47"/>
      <c r="B5" s="47"/>
      <c r="C5" s="47"/>
      <c r="D5" s="48"/>
      <c r="E5" s="49"/>
      <c r="F5" s="49"/>
      <c r="G5" s="49" t="s">
        <v>16</v>
      </c>
      <c r="H5" s="49" t="s">
        <v>100</v>
      </c>
      <c r="I5" s="64" t="s">
        <v>142</v>
      </c>
      <c r="J5" s="64" t="s">
        <v>143</v>
      </c>
      <c r="K5" s="57" t="s">
        <v>16</v>
      </c>
      <c r="L5" s="57"/>
      <c r="M5" s="49" t="s">
        <v>104</v>
      </c>
    </row>
    <row r="6" ht="18.75" customHeight="1" spans="1:13">
      <c r="A6" s="51" t="s">
        <v>52</v>
      </c>
      <c r="B6" s="52" t="s">
        <v>53</v>
      </c>
      <c r="C6" s="52" t="s">
        <v>54</v>
      </c>
      <c r="D6" s="49"/>
      <c r="E6" s="49"/>
      <c r="F6" s="49"/>
      <c r="G6" s="49"/>
      <c r="H6" s="53" t="s">
        <v>100</v>
      </c>
      <c r="I6" s="53" t="s">
        <v>142</v>
      </c>
      <c r="J6" s="49" t="s">
        <v>101</v>
      </c>
      <c r="K6" s="65"/>
      <c r="L6" s="65" t="s">
        <v>103</v>
      </c>
      <c r="M6" s="49" t="s">
        <v>16</v>
      </c>
    </row>
    <row r="7" ht="21" customHeight="1" spans="1:13">
      <c r="A7" s="51"/>
      <c r="B7" s="52"/>
      <c r="C7" s="52"/>
      <c r="D7" s="49"/>
      <c r="E7" s="49"/>
      <c r="F7" s="49"/>
      <c r="G7" s="49"/>
      <c r="H7" s="53"/>
      <c r="I7" s="53"/>
      <c r="J7" s="49"/>
      <c r="K7" s="66"/>
      <c r="L7" s="66"/>
      <c r="M7" s="49"/>
    </row>
    <row r="8" ht="21" customHeight="1" spans="1:13">
      <c r="A8" s="54" t="s">
        <v>56</v>
      </c>
      <c r="B8" s="55" t="s">
        <v>56</v>
      </c>
      <c r="C8" s="55" t="s">
        <v>56</v>
      </c>
      <c r="D8" s="56" t="s">
        <v>56</v>
      </c>
      <c r="E8" s="57" t="s">
        <v>56</v>
      </c>
      <c r="F8" s="57">
        <v>1</v>
      </c>
      <c r="G8" s="57">
        <v>2</v>
      </c>
      <c r="H8" s="57">
        <v>3</v>
      </c>
      <c r="I8" s="57">
        <v>4</v>
      </c>
      <c r="J8" s="57">
        <v>5</v>
      </c>
      <c r="K8" s="57">
        <v>6</v>
      </c>
      <c r="L8" s="57">
        <v>7</v>
      </c>
      <c r="M8" s="57">
        <v>8</v>
      </c>
    </row>
    <row r="9" s="37" customFormat="1" ht="21.75" customHeight="1" spans="1:13">
      <c r="A9" s="58"/>
      <c r="B9" s="58"/>
      <c r="C9" s="58"/>
      <c r="D9" s="58"/>
      <c r="E9" s="58" t="s">
        <v>10</v>
      </c>
      <c r="F9" s="59">
        <f t="shared" ref="F9:M9" si="0">F10</f>
        <v>74717372</v>
      </c>
      <c r="G9" s="59">
        <f t="shared" si="0"/>
        <v>12675272</v>
      </c>
      <c r="H9" s="59">
        <f t="shared" si="0"/>
        <v>10187806</v>
      </c>
      <c r="I9" s="59">
        <f t="shared" si="0"/>
        <v>866904</v>
      </c>
      <c r="J9" s="59">
        <f t="shared" si="0"/>
        <v>1620562</v>
      </c>
      <c r="K9" s="59">
        <f t="shared" si="0"/>
        <v>62042100</v>
      </c>
      <c r="L9" s="67">
        <f t="shared" si="0"/>
        <v>44854700</v>
      </c>
      <c r="M9" s="67">
        <f t="shared" si="0"/>
        <v>17187400</v>
      </c>
    </row>
    <row r="10" ht="21.75" customHeight="1" spans="1:13">
      <c r="A10" s="58"/>
      <c r="B10" s="58"/>
      <c r="C10" s="58"/>
      <c r="D10" s="58" t="s">
        <v>57</v>
      </c>
      <c r="E10" s="58" t="s">
        <v>58</v>
      </c>
      <c r="F10" s="59">
        <f t="shared" ref="F10:M10" si="1">F11+F22+F31+F39</f>
        <v>74717372</v>
      </c>
      <c r="G10" s="59">
        <f t="shared" si="1"/>
        <v>12675272</v>
      </c>
      <c r="H10" s="59">
        <f t="shared" si="1"/>
        <v>10187806</v>
      </c>
      <c r="I10" s="59">
        <f t="shared" si="1"/>
        <v>866904</v>
      </c>
      <c r="J10" s="59">
        <f t="shared" si="1"/>
        <v>1620562</v>
      </c>
      <c r="K10" s="59">
        <f t="shared" si="1"/>
        <v>62042100</v>
      </c>
      <c r="L10" s="67">
        <f t="shared" si="1"/>
        <v>44854700</v>
      </c>
      <c r="M10" s="67">
        <f t="shared" si="1"/>
        <v>17187400</v>
      </c>
    </row>
    <row r="11" ht="21.75" customHeight="1" spans="1:13">
      <c r="A11" s="58"/>
      <c r="B11" s="58"/>
      <c r="C11" s="58"/>
      <c r="D11" s="58" t="s">
        <v>59</v>
      </c>
      <c r="E11" s="58" t="s">
        <v>60</v>
      </c>
      <c r="F11" s="59">
        <f t="shared" ref="F11:M11" si="2">SUM(F12:F21)</f>
        <v>52561493</v>
      </c>
      <c r="G11" s="59">
        <f t="shared" si="2"/>
        <v>6188643</v>
      </c>
      <c r="H11" s="59">
        <f t="shared" si="2"/>
        <v>4704003</v>
      </c>
      <c r="I11" s="59">
        <f t="shared" si="2"/>
        <v>476047</v>
      </c>
      <c r="J11" s="59">
        <f t="shared" si="2"/>
        <v>1008593</v>
      </c>
      <c r="K11" s="59">
        <f t="shared" si="2"/>
        <v>46372850</v>
      </c>
      <c r="L11" s="67">
        <f t="shared" si="2"/>
        <v>35370600</v>
      </c>
      <c r="M11" s="67">
        <f t="shared" si="2"/>
        <v>11002250</v>
      </c>
    </row>
    <row r="12" ht="21.75" customHeight="1" spans="1:13">
      <c r="A12" s="58" t="s">
        <v>61</v>
      </c>
      <c r="B12" s="58" t="s">
        <v>62</v>
      </c>
      <c r="C12" s="58" t="s">
        <v>63</v>
      </c>
      <c r="D12" s="58" t="s">
        <v>64</v>
      </c>
      <c r="E12" s="58" t="s">
        <v>65</v>
      </c>
      <c r="F12" s="59">
        <v>4457888</v>
      </c>
      <c r="G12" s="59">
        <v>4457888</v>
      </c>
      <c r="H12" s="59">
        <v>3849295</v>
      </c>
      <c r="I12" s="59">
        <v>0</v>
      </c>
      <c r="J12" s="59">
        <v>608593</v>
      </c>
      <c r="K12" s="59">
        <v>0</v>
      </c>
      <c r="L12" s="67">
        <v>0</v>
      </c>
      <c r="M12" s="67">
        <v>0</v>
      </c>
    </row>
    <row r="13" ht="21.75" customHeight="1" spans="1:13">
      <c r="A13" s="58" t="s">
        <v>61</v>
      </c>
      <c r="B13" s="58" t="s">
        <v>62</v>
      </c>
      <c r="C13" s="58" t="s">
        <v>66</v>
      </c>
      <c r="D13" s="58" t="s">
        <v>64</v>
      </c>
      <c r="E13" s="58" t="s">
        <v>67</v>
      </c>
      <c r="F13" s="59">
        <v>400000</v>
      </c>
      <c r="G13" s="59">
        <v>400000</v>
      </c>
      <c r="H13" s="59">
        <v>0</v>
      </c>
      <c r="I13" s="59">
        <v>0</v>
      </c>
      <c r="J13" s="59">
        <v>400000</v>
      </c>
      <c r="K13" s="59">
        <v>0</v>
      </c>
      <c r="L13" s="67">
        <v>0</v>
      </c>
      <c r="M13" s="67">
        <v>0</v>
      </c>
    </row>
    <row r="14" s="98" customFormat="1" ht="21.75" customHeight="1" spans="1:13">
      <c r="A14" s="99" t="s">
        <v>61</v>
      </c>
      <c r="B14" s="99" t="s">
        <v>62</v>
      </c>
      <c r="C14" s="99" t="s">
        <v>62</v>
      </c>
      <c r="D14" s="99" t="s">
        <v>64</v>
      </c>
      <c r="E14" s="99" t="s">
        <v>68</v>
      </c>
      <c r="F14" s="100">
        <v>38872850</v>
      </c>
      <c r="G14" s="100">
        <v>0</v>
      </c>
      <c r="H14" s="100">
        <v>0</v>
      </c>
      <c r="I14" s="100">
        <v>0</v>
      </c>
      <c r="J14" s="100">
        <v>0</v>
      </c>
      <c r="K14" s="100">
        <v>38872850</v>
      </c>
      <c r="L14" s="103">
        <v>35370600</v>
      </c>
      <c r="M14" s="103">
        <v>3502250</v>
      </c>
    </row>
    <row r="15" ht="21.75" customHeight="1" spans="1:13">
      <c r="A15" s="58" t="s">
        <v>61</v>
      </c>
      <c r="B15" s="58" t="s">
        <v>62</v>
      </c>
      <c r="C15" s="58" t="s">
        <v>69</v>
      </c>
      <c r="D15" s="58" t="s">
        <v>64</v>
      </c>
      <c r="E15" s="58" t="s">
        <v>70</v>
      </c>
      <c r="F15" s="59">
        <v>7500000</v>
      </c>
      <c r="G15" s="59">
        <v>0</v>
      </c>
      <c r="H15" s="59">
        <v>0</v>
      </c>
      <c r="I15" s="59">
        <v>0</v>
      </c>
      <c r="J15" s="59">
        <v>0</v>
      </c>
      <c r="K15" s="59">
        <v>7500000</v>
      </c>
      <c r="L15" s="67">
        <v>0</v>
      </c>
      <c r="M15" s="67">
        <v>7500000</v>
      </c>
    </row>
    <row r="16" ht="21.75" customHeight="1" spans="1:13">
      <c r="A16" s="58" t="s">
        <v>71</v>
      </c>
      <c r="B16" s="58" t="s">
        <v>72</v>
      </c>
      <c r="C16" s="58" t="s">
        <v>63</v>
      </c>
      <c r="D16" s="58" t="s">
        <v>64</v>
      </c>
      <c r="E16" s="58" t="s">
        <v>73</v>
      </c>
      <c r="F16" s="59">
        <v>476047</v>
      </c>
      <c r="G16" s="59">
        <v>476047</v>
      </c>
      <c r="H16" s="59">
        <v>0</v>
      </c>
      <c r="I16" s="59">
        <v>476047</v>
      </c>
      <c r="J16" s="59">
        <v>0</v>
      </c>
      <c r="K16" s="59">
        <v>0</v>
      </c>
      <c r="L16" s="67">
        <v>0</v>
      </c>
      <c r="M16" s="67">
        <v>0</v>
      </c>
    </row>
    <row r="17" ht="21.75" customHeight="1" spans="1:13">
      <c r="A17" s="58" t="s">
        <v>71</v>
      </c>
      <c r="B17" s="58" t="s">
        <v>72</v>
      </c>
      <c r="C17" s="58" t="s">
        <v>72</v>
      </c>
      <c r="D17" s="58" t="s">
        <v>64</v>
      </c>
      <c r="E17" s="58" t="s">
        <v>74</v>
      </c>
      <c r="F17" s="59">
        <v>312834</v>
      </c>
      <c r="G17" s="59">
        <v>312834</v>
      </c>
      <c r="H17" s="59">
        <v>312834</v>
      </c>
      <c r="I17" s="59">
        <v>0</v>
      </c>
      <c r="J17" s="59">
        <v>0</v>
      </c>
      <c r="K17" s="59">
        <v>0</v>
      </c>
      <c r="L17" s="67">
        <v>0</v>
      </c>
      <c r="M17" s="67">
        <v>0</v>
      </c>
    </row>
    <row r="18" ht="21.75" customHeight="1" spans="1:13">
      <c r="A18" s="58" t="s">
        <v>71</v>
      </c>
      <c r="B18" s="58" t="s">
        <v>69</v>
      </c>
      <c r="C18" s="58" t="s">
        <v>69</v>
      </c>
      <c r="D18" s="58" t="s">
        <v>64</v>
      </c>
      <c r="E18" s="58" t="s">
        <v>75</v>
      </c>
      <c r="F18" s="59">
        <v>7406</v>
      </c>
      <c r="G18" s="59">
        <v>7406</v>
      </c>
      <c r="H18" s="59">
        <v>7406</v>
      </c>
      <c r="I18" s="59">
        <v>0</v>
      </c>
      <c r="J18" s="59">
        <v>0</v>
      </c>
      <c r="K18" s="59">
        <v>0</v>
      </c>
      <c r="L18" s="67">
        <v>0</v>
      </c>
      <c r="M18" s="67">
        <v>0</v>
      </c>
    </row>
    <row r="19" ht="21.75" customHeight="1" spans="1:13">
      <c r="A19" s="58" t="s">
        <v>76</v>
      </c>
      <c r="B19" s="58" t="s">
        <v>77</v>
      </c>
      <c r="C19" s="58" t="s">
        <v>63</v>
      </c>
      <c r="D19" s="58" t="s">
        <v>64</v>
      </c>
      <c r="E19" s="58" t="s">
        <v>78</v>
      </c>
      <c r="F19" s="59">
        <v>186998</v>
      </c>
      <c r="G19" s="59">
        <v>186998</v>
      </c>
      <c r="H19" s="59">
        <v>186998</v>
      </c>
      <c r="I19" s="59">
        <v>0</v>
      </c>
      <c r="J19" s="59">
        <v>0</v>
      </c>
      <c r="K19" s="59">
        <v>0</v>
      </c>
      <c r="L19" s="67">
        <v>0</v>
      </c>
      <c r="M19" s="67">
        <v>0</v>
      </c>
    </row>
    <row r="20" ht="21.75" customHeight="1" spans="1:13">
      <c r="A20" s="58" t="s">
        <v>76</v>
      </c>
      <c r="B20" s="58" t="s">
        <v>77</v>
      </c>
      <c r="C20" s="58" t="s">
        <v>62</v>
      </c>
      <c r="D20" s="58" t="s">
        <v>64</v>
      </c>
      <c r="E20" s="58" t="s">
        <v>79</v>
      </c>
      <c r="F20" s="59">
        <v>125294</v>
      </c>
      <c r="G20" s="59">
        <v>125294</v>
      </c>
      <c r="H20" s="59">
        <v>125294</v>
      </c>
      <c r="I20" s="59">
        <v>0</v>
      </c>
      <c r="J20" s="59">
        <v>0</v>
      </c>
      <c r="K20" s="59">
        <v>0</v>
      </c>
      <c r="L20" s="67">
        <v>0</v>
      </c>
      <c r="M20" s="67">
        <v>0</v>
      </c>
    </row>
    <row r="21" ht="21.75" customHeight="1" spans="1:13">
      <c r="A21" s="58" t="s">
        <v>80</v>
      </c>
      <c r="B21" s="58" t="s">
        <v>66</v>
      </c>
      <c r="C21" s="58" t="s">
        <v>63</v>
      </c>
      <c r="D21" s="58" t="s">
        <v>64</v>
      </c>
      <c r="E21" s="58" t="s">
        <v>81</v>
      </c>
      <c r="F21" s="59">
        <v>222176</v>
      </c>
      <c r="G21" s="59">
        <v>222176</v>
      </c>
      <c r="H21" s="59">
        <v>222176</v>
      </c>
      <c r="I21" s="59">
        <v>0</v>
      </c>
      <c r="J21" s="59">
        <v>0</v>
      </c>
      <c r="K21" s="59">
        <v>0</v>
      </c>
      <c r="L21" s="67">
        <v>0</v>
      </c>
      <c r="M21" s="67">
        <v>0</v>
      </c>
    </row>
    <row r="22" ht="21.75" customHeight="1" spans="1:13">
      <c r="A22" s="58"/>
      <c r="B22" s="58"/>
      <c r="C22" s="58"/>
      <c r="D22" s="58" t="s">
        <v>82</v>
      </c>
      <c r="E22" s="58" t="s">
        <v>83</v>
      </c>
      <c r="F22" s="59">
        <f t="shared" ref="F22:M22" si="3">SUM(F23:F30)</f>
        <v>10246176</v>
      </c>
      <c r="G22" s="59">
        <f t="shared" si="3"/>
        <v>3746176</v>
      </c>
      <c r="H22" s="59">
        <f t="shared" si="3"/>
        <v>3151111</v>
      </c>
      <c r="I22" s="59">
        <f t="shared" si="3"/>
        <v>390857</v>
      </c>
      <c r="J22" s="59">
        <f t="shared" si="3"/>
        <v>204208</v>
      </c>
      <c r="K22" s="59">
        <f t="shared" si="3"/>
        <v>6500000</v>
      </c>
      <c r="L22" s="67">
        <f t="shared" si="3"/>
        <v>6500000</v>
      </c>
      <c r="M22" s="67">
        <f t="shared" si="3"/>
        <v>0</v>
      </c>
    </row>
    <row r="23" ht="21.75" customHeight="1" spans="1:13">
      <c r="A23" s="58" t="s">
        <v>61</v>
      </c>
      <c r="B23" s="58" t="s">
        <v>62</v>
      </c>
      <c r="C23" s="58" t="s">
        <v>62</v>
      </c>
      <c r="D23" s="58" t="s">
        <v>84</v>
      </c>
      <c r="E23" s="58" t="s">
        <v>68</v>
      </c>
      <c r="F23" s="59">
        <v>6500000</v>
      </c>
      <c r="G23" s="59">
        <v>0</v>
      </c>
      <c r="H23" s="59">
        <v>0</v>
      </c>
      <c r="I23" s="59">
        <v>0</v>
      </c>
      <c r="J23" s="59">
        <v>0</v>
      </c>
      <c r="K23" s="59">
        <v>6500000</v>
      </c>
      <c r="L23" s="67">
        <v>6500000</v>
      </c>
      <c r="M23" s="67">
        <v>0</v>
      </c>
    </row>
    <row r="24" ht="21.75" customHeight="1" spans="1:13">
      <c r="A24" s="58" t="s">
        <v>61</v>
      </c>
      <c r="B24" s="58" t="s">
        <v>62</v>
      </c>
      <c r="C24" s="58" t="s">
        <v>85</v>
      </c>
      <c r="D24" s="58" t="s">
        <v>84</v>
      </c>
      <c r="E24" s="58" t="s">
        <v>86</v>
      </c>
      <c r="F24" s="59">
        <v>2687361</v>
      </c>
      <c r="G24" s="59">
        <v>2687361</v>
      </c>
      <c r="H24" s="59">
        <v>2474945</v>
      </c>
      <c r="I24" s="59">
        <v>8208</v>
      </c>
      <c r="J24" s="59">
        <v>204208</v>
      </c>
      <c r="K24" s="59">
        <v>0</v>
      </c>
      <c r="L24" s="67">
        <v>0</v>
      </c>
      <c r="M24" s="67">
        <v>0</v>
      </c>
    </row>
    <row r="25" ht="21.75" customHeight="1" spans="1:13">
      <c r="A25" s="58" t="s">
        <v>71</v>
      </c>
      <c r="B25" s="58" t="s">
        <v>72</v>
      </c>
      <c r="C25" s="58" t="s">
        <v>66</v>
      </c>
      <c r="D25" s="58" t="s">
        <v>84</v>
      </c>
      <c r="E25" s="58" t="s">
        <v>87</v>
      </c>
      <c r="F25" s="59">
        <v>382649</v>
      </c>
      <c r="G25" s="59">
        <v>382649</v>
      </c>
      <c r="H25" s="59">
        <v>0</v>
      </c>
      <c r="I25" s="59">
        <v>382649</v>
      </c>
      <c r="J25" s="59">
        <v>0</v>
      </c>
      <c r="K25" s="59">
        <v>0</v>
      </c>
      <c r="L25" s="67">
        <v>0</v>
      </c>
      <c r="M25" s="67">
        <v>0</v>
      </c>
    </row>
    <row r="26" ht="21.75" customHeight="1" spans="1:13">
      <c r="A26" s="58" t="s">
        <v>71</v>
      </c>
      <c r="B26" s="58" t="s">
        <v>72</v>
      </c>
      <c r="C26" s="58" t="s">
        <v>72</v>
      </c>
      <c r="D26" s="58" t="s">
        <v>84</v>
      </c>
      <c r="E26" s="58" t="s">
        <v>74</v>
      </c>
      <c r="F26" s="59">
        <v>233644</v>
      </c>
      <c r="G26" s="59">
        <v>233644</v>
      </c>
      <c r="H26" s="59">
        <v>233644</v>
      </c>
      <c r="I26" s="59">
        <v>0</v>
      </c>
      <c r="J26" s="59">
        <v>0</v>
      </c>
      <c r="K26" s="59">
        <v>0</v>
      </c>
      <c r="L26" s="67">
        <v>0</v>
      </c>
      <c r="M26" s="67">
        <v>0</v>
      </c>
    </row>
    <row r="27" ht="21.75" customHeight="1" spans="1:13">
      <c r="A27" s="58" t="s">
        <v>71</v>
      </c>
      <c r="B27" s="58" t="s">
        <v>69</v>
      </c>
      <c r="C27" s="58" t="s">
        <v>69</v>
      </c>
      <c r="D27" s="58" t="s">
        <v>84</v>
      </c>
      <c r="E27" s="58" t="s">
        <v>75</v>
      </c>
      <c r="F27" s="59">
        <v>16063</v>
      </c>
      <c r="G27" s="59">
        <v>16063</v>
      </c>
      <c r="H27" s="59">
        <v>16063</v>
      </c>
      <c r="I27" s="59">
        <v>0</v>
      </c>
      <c r="J27" s="59">
        <v>0</v>
      </c>
      <c r="K27" s="59">
        <v>0</v>
      </c>
      <c r="L27" s="67">
        <v>0</v>
      </c>
      <c r="M27" s="67">
        <v>0</v>
      </c>
    </row>
    <row r="28" ht="21.75" customHeight="1" spans="1:13">
      <c r="A28" s="58" t="s">
        <v>76</v>
      </c>
      <c r="B28" s="58" t="s">
        <v>77</v>
      </c>
      <c r="C28" s="58" t="s">
        <v>66</v>
      </c>
      <c r="D28" s="58" t="s">
        <v>84</v>
      </c>
      <c r="E28" s="58" t="s">
        <v>88</v>
      </c>
      <c r="F28" s="59">
        <v>149678</v>
      </c>
      <c r="G28" s="59">
        <v>149678</v>
      </c>
      <c r="H28" s="59">
        <v>149678</v>
      </c>
      <c r="I28" s="59">
        <v>0</v>
      </c>
      <c r="J28" s="59">
        <v>0</v>
      </c>
      <c r="K28" s="59">
        <v>0</v>
      </c>
      <c r="L28" s="67">
        <v>0</v>
      </c>
      <c r="M28" s="67">
        <v>0</v>
      </c>
    </row>
    <row r="29" ht="21.75" customHeight="1" spans="1:13">
      <c r="A29" s="58" t="s">
        <v>76</v>
      </c>
      <c r="B29" s="58" t="s">
        <v>77</v>
      </c>
      <c r="C29" s="58" t="s">
        <v>62</v>
      </c>
      <c r="D29" s="58" t="s">
        <v>84</v>
      </c>
      <c r="E29" s="58" t="s">
        <v>79</v>
      </c>
      <c r="F29" s="59">
        <v>101548</v>
      </c>
      <c r="G29" s="59">
        <v>101548</v>
      </c>
      <c r="H29" s="59">
        <v>101548</v>
      </c>
      <c r="I29" s="59">
        <v>0</v>
      </c>
      <c r="J29" s="59">
        <v>0</v>
      </c>
      <c r="K29" s="59">
        <v>0</v>
      </c>
      <c r="L29" s="67">
        <v>0</v>
      </c>
      <c r="M29" s="67">
        <v>0</v>
      </c>
    </row>
    <row r="30" ht="21.75" customHeight="1" spans="1:13">
      <c r="A30" s="58" t="s">
        <v>80</v>
      </c>
      <c r="B30" s="58" t="s">
        <v>66</v>
      </c>
      <c r="C30" s="58" t="s">
        <v>63</v>
      </c>
      <c r="D30" s="58" t="s">
        <v>84</v>
      </c>
      <c r="E30" s="58" t="s">
        <v>81</v>
      </c>
      <c r="F30" s="59">
        <v>175233</v>
      </c>
      <c r="G30" s="59">
        <v>175233</v>
      </c>
      <c r="H30" s="59">
        <v>175233</v>
      </c>
      <c r="I30" s="59">
        <v>0</v>
      </c>
      <c r="J30" s="59">
        <v>0</v>
      </c>
      <c r="K30" s="59">
        <v>0</v>
      </c>
      <c r="L30" s="67">
        <v>0</v>
      </c>
      <c r="M30" s="67">
        <v>0</v>
      </c>
    </row>
    <row r="31" ht="21.75" customHeight="1" spans="1:13">
      <c r="A31" s="58"/>
      <c r="B31" s="58"/>
      <c r="C31" s="58"/>
      <c r="D31" s="58" t="s">
        <v>89</v>
      </c>
      <c r="E31" s="58" t="s">
        <v>90</v>
      </c>
      <c r="F31" s="59">
        <f t="shared" ref="F31:M31" si="4">SUM(F32:F38)</f>
        <v>9545230</v>
      </c>
      <c r="G31" s="59">
        <f t="shared" si="4"/>
        <v>1825980</v>
      </c>
      <c r="H31" s="59">
        <f t="shared" si="4"/>
        <v>1704277</v>
      </c>
      <c r="I31" s="59">
        <f t="shared" si="4"/>
        <v>0</v>
      </c>
      <c r="J31" s="59">
        <f t="shared" si="4"/>
        <v>121703</v>
      </c>
      <c r="K31" s="59">
        <f t="shared" si="4"/>
        <v>7719250</v>
      </c>
      <c r="L31" s="67">
        <f t="shared" si="4"/>
        <v>2104100</v>
      </c>
      <c r="M31" s="67">
        <f t="shared" si="4"/>
        <v>5615150</v>
      </c>
    </row>
    <row r="32" s="98" customFormat="1" ht="21.75" customHeight="1" spans="1:13">
      <c r="A32" s="99" t="s">
        <v>61</v>
      </c>
      <c r="B32" s="99" t="s">
        <v>62</v>
      </c>
      <c r="C32" s="99" t="s">
        <v>62</v>
      </c>
      <c r="D32" s="99" t="s">
        <v>91</v>
      </c>
      <c r="E32" s="99" t="s">
        <v>68</v>
      </c>
      <c r="F32" s="100">
        <v>7085850</v>
      </c>
      <c r="G32" s="100">
        <v>0</v>
      </c>
      <c r="H32" s="100">
        <v>0</v>
      </c>
      <c r="I32" s="100">
        <v>0</v>
      </c>
      <c r="J32" s="100">
        <v>0</v>
      </c>
      <c r="K32" s="100">
        <v>7085850</v>
      </c>
      <c r="L32" s="103">
        <v>1470700</v>
      </c>
      <c r="M32" s="103">
        <v>5615150</v>
      </c>
    </row>
    <row r="33" ht="21.75" customHeight="1" spans="1:13">
      <c r="A33" s="58" t="s">
        <v>61</v>
      </c>
      <c r="B33" s="58" t="s">
        <v>62</v>
      </c>
      <c r="C33" s="58" t="s">
        <v>85</v>
      </c>
      <c r="D33" s="58" t="s">
        <v>91</v>
      </c>
      <c r="E33" s="58" t="s">
        <v>86</v>
      </c>
      <c r="F33" s="59">
        <v>2124894</v>
      </c>
      <c r="G33" s="59">
        <v>1491494</v>
      </c>
      <c r="H33" s="59">
        <v>1369791</v>
      </c>
      <c r="I33" s="59">
        <v>0</v>
      </c>
      <c r="J33" s="59">
        <v>121703</v>
      </c>
      <c r="K33" s="59">
        <v>633400</v>
      </c>
      <c r="L33" s="67">
        <v>633400</v>
      </c>
      <c r="M33" s="67">
        <v>0</v>
      </c>
    </row>
    <row r="34" ht="21.75" customHeight="1" spans="1:13">
      <c r="A34" s="58" t="s">
        <v>71</v>
      </c>
      <c r="B34" s="58" t="s">
        <v>72</v>
      </c>
      <c r="C34" s="58" t="s">
        <v>72</v>
      </c>
      <c r="D34" s="58" t="s">
        <v>91</v>
      </c>
      <c r="E34" s="58" t="s">
        <v>74</v>
      </c>
      <c r="F34" s="59">
        <v>134184</v>
      </c>
      <c r="G34" s="59">
        <v>134184</v>
      </c>
      <c r="H34" s="59">
        <v>134184</v>
      </c>
      <c r="I34" s="59">
        <v>0</v>
      </c>
      <c r="J34" s="59">
        <v>0</v>
      </c>
      <c r="K34" s="59">
        <v>0</v>
      </c>
      <c r="L34" s="67">
        <v>0</v>
      </c>
      <c r="M34" s="67">
        <v>0</v>
      </c>
    </row>
    <row r="35" ht="21.75" customHeight="1" spans="1:13">
      <c r="A35" s="58" t="s">
        <v>71</v>
      </c>
      <c r="B35" s="58" t="s">
        <v>69</v>
      </c>
      <c r="C35" s="58" t="s">
        <v>69</v>
      </c>
      <c r="D35" s="58" t="s">
        <v>91</v>
      </c>
      <c r="E35" s="58" t="s">
        <v>75</v>
      </c>
      <c r="F35" s="59">
        <v>9226</v>
      </c>
      <c r="G35" s="59">
        <v>9226</v>
      </c>
      <c r="H35" s="59">
        <v>9226</v>
      </c>
      <c r="I35" s="59">
        <v>0</v>
      </c>
      <c r="J35" s="59">
        <v>0</v>
      </c>
      <c r="K35" s="59">
        <v>0</v>
      </c>
      <c r="L35" s="67">
        <v>0</v>
      </c>
      <c r="M35" s="67">
        <v>0</v>
      </c>
    </row>
    <row r="36" ht="21.75" customHeight="1" spans="1:13">
      <c r="A36" s="58" t="s">
        <v>76</v>
      </c>
      <c r="B36" s="58" t="s">
        <v>77</v>
      </c>
      <c r="C36" s="58" t="s">
        <v>66</v>
      </c>
      <c r="D36" s="58" t="s">
        <v>91</v>
      </c>
      <c r="E36" s="58" t="s">
        <v>88</v>
      </c>
      <c r="F36" s="59">
        <v>54512</v>
      </c>
      <c r="G36" s="59">
        <v>54512</v>
      </c>
      <c r="H36" s="59">
        <v>54512</v>
      </c>
      <c r="I36" s="59">
        <v>0</v>
      </c>
      <c r="J36" s="59">
        <v>0</v>
      </c>
      <c r="K36" s="59">
        <v>0</v>
      </c>
      <c r="L36" s="67">
        <v>0</v>
      </c>
      <c r="M36" s="67">
        <v>0</v>
      </c>
    </row>
    <row r="37" ht="21.75" customHeight="1" spans="1:13">
      <c r="A37" s="58" t="s">
        <v>76</v>
      </c>
      <c r="B37" s="58" t="s">
        <v>77</v>
      </c>
      <c r="C37" s="58" t="s">
        <v>62</v>
      </c>
      <c r="D37" s="58" t="s">
        <v>91</v>
      </c>
      <c r="E37" s="58" t="s">
        <v>79</v>
      </c>
      <c r="F37" s="59">
        <v>35926</v>
      </c>
      <c r="G37" s="59">
        <v>35926</v>
      </c>
      <c r="H37" s="59">
        <v>35926</v>
      </c>
      <c r="I37" s="59">
        <v>0</v>
      </c>
      <c r="J37" s="59">
        <v>0</v>
      </c>
      <c r="K37" s="59">
        <v>0</v>
      </c>
      <c r="L37" s="67">
        <v>0</v>
      </c>
      <c r="M37" s="67">
        <v>0</v>
      </c>
    </row>
    <row r="38" ht="21.75" customHeight="1" spans="1:13">
      <c r="A38" s="58" t="s">
        <v>80</v>
      </c>
      <c r="B38" s="58" t="s">
        <v>66</v>
      </c>
      <c r="C38" s="58" t="s">
        <v>63</v>
      </c>
      <c r="D38" s="58" t="s">
        <v>91</v>
      </c>
      <c r="E38" s="58" t="s">
        <v>81</v>
      </c>
      <c r="F38" s="59">
        <v>100638</v>
      </c>
      <c r="G38" s="59">
        <v>100638</v>
      </c>
      <c r="H38" s="59">
        <v>100638</v>
      </c>
      <c r="I38" s="59">
        <v>0</v>
      </c>
      <c r="J38" s="59">
        <v>0</v>
      </c>
      <c r="K38" s="59">
        <v>0</v>
      </c>
      <c r="L38" s="67">
        <v>0</v>
      </c>
      <c r="M38" s="67">
        <v>0</v>
      </c>
    </row>
    <row r="39" ht="21.75" customHeight="1" spans="1:13">
      <c r="A39" s="58"/>
      <c r="B39" s="58"/>
      <c r="C39" s="58"/>
      <c r="D39" s="58" t="s">
        <v>92</v>
      </c>
      <c r="E39" s="58" t="s">
        <v>93</v>
      </c>
      <c r="F39" s="59">
        <f t="shared" ref="F39:M39" si="5">SUM(F40:F46)</f>
        <v>2364473</v>
      </c>
      <c r="G39" s="59">
        <f t="shared" si="5"/>
        <v>914473</v>
      </c>
      <c r="H39" s="59">
        <f t="shared" si="5"/>
        <v>628415</v>
      </c>
      <c r="I39" s="59">
        <f t="shared" si="5"/>
        <v>0</v>
      </c>
      <c r="J39" s="59">
        <f t="shared" si="5"/>
        <v>286058</v>
      </c>
      <c r="K39" s="59">
        <f t="shared" si="5"/>
        <v>1450000</v>
      </c>
      <c r="L39" s="67">
        <f t="shared" si="5"/>
        <v>880000</v>
      </c>
      <c r="M39" s="67">
        <f t="shared" si="5"/>
        <v>570000</v>
      </c>
    </row>
    <row r="40" ht="21.75" customHeight="1" spans="1:13">
      <c r="A40" s="58" t="s">
        <v>61</v>
      </c>
      <c r="B40" s="58" t="s">
        <v>62</v>
      </c>
      <c r="C40" s="58" t="s">
        <v>62</v>
      </c>
      <c r="D40" s="58" t="s">
        <v>94</v>
      </c>
      <c r="E40" s="58" t="s">
        <v>68</v>
      </c>
      <c r="F40" s="59">
        <v>1450000</v>
      </c>
      <c r="G40" s="59">
        <v>0</v>
      </c>
      <c r="H40" s="59">
        <v>0</v>
      </c>
      <c r="I40" s="59">
        <v>0</v>
      </c>
      <c r="J40" s="59">
        <v>0</v>
      </c>
      <c r="K40" s="59">
        <v>1450000</v>
      </c>
      <c r="L40" s="67">
        <v>880000</v>
      </c>
      <c r="M40" s="67">
        <v>570000</v>
      </c>
    </row>
    <row r="41" ht="21.75" customHeight="1" spans="1:13">
      <c r="A41" s="58" t="s">
        <v>61</v>
      </c>
      <c r="B41" s="58" t="s">
        <v>62</v>
      </c>
      <c r="C41" s="58" t="s">
        <v>85</v>
      </c>
      <c r="D41" s="58" t="s">
        <v>94</v>
      </c>
      <c r="E41" s="58" t="s">
        <v>86</v>
      </c>
      <c r="F41" s="59">
        <v>801325</v>
      </c>
      <c r="G41" s="59">
        <v>801325</v>
      </c>
      <c r="H41" s="59">
        <v>515267</v>
      </c>
      <c r="I41" s="59">
        <v>0</v>
      </c>
      <c r="J41" s="59">
        <v>286058</v>
      </c>
      <c r="K41" s="59">
        <v>0</v>
      </c>
      <c r="L41" s="67">
        <v>0</v>
      </c>
      <c r="M41" s="67">
        <v>0</v>
      </c>
    </row>
    <row r="42" ht="21.75" customHeight="1" spans="1:13">
      <c r="A42" s="58" t="s">
        <v>71</v>
      </c>
      <c r="B42" s="58" t="s">
        <v>72</v>
      </c>
      <c r="C42" s="58" t="s">
        <v>72</v>
      </c>
      <c r="D42" s="58" t="s">
        <v>94</v>
      </c>
      <c r="E42" s="58" t="s">
        <v>74</v>
      </c>
      <c r="F42" s="59">
        <v>45304</v>
      </c>
      <c r="G42" s="59">
        <v>45304</v>
      </c>
      <c r="H42" s="59">
        <v>45304</v>
      </c>
      <c r="I42" s="59">
        <v>0</v>
      </c>
      <c r="J42" s="59">
        <v>0</v>
      </c>
      <c r="K42" s="59">
        <v>0</v>
      </c>
      <c r="L42" s="67">
        <v>0</v>
      </c>
      <c r="M42" s="67">
        <v>0</v>
      </c>
    </row>
    <row r="43" ht="21.75" customHeight="1" spans="1:13">
      <c r="A43" s="58" t="s">
        <v>71</v>
      </c>
      <c r="B43" s="58" t="s">
        <v>69</v>
      </c>
      <c r="C43" s="58" t="s">
        <v>69</v>
      </c>
      <c r="D43" s="58" t="s">
        <v>94</v>
      </c>
      <c r="E43" s="58" t="s">
        <v>75</v>
      </c>
      <c r="F43" s="59">
        <v>3115</v>
      </c>
      <c r="G43" s="59">
        <v>3115</v>
      </c>
      <c r="H43" s="59">
        <v>3115</v>
      </c>
      <c r="I43" s="59">
        <v>0</v>
      </c>
      <c r="J43" s="59">
        <v>0</v>
      </c>
      <c r="K43" s="59">
        <v>0</v>
      </c>
      <c r="L43" s="67">
        <v>0</v>
      </c>
      <c r="M43" s="67">
        <v>0</v>
      </c>
    </row>
    <row r="44" ht="21.75" customHeight="1" spans="1:13">
      <c r="A44" s="58" t="s">
        <v>76</v>
      </c>
      <c r="B44" s="58" t="s">
        <v>77</v>
      </c>
      <c r="C44" s="58" t="s">
        <v>66</v>
      </c>
      <c r="D44" s="58" t="s">
        <v>94</v>
      </c>
      <c r="E44" s="58" t="s">
        <v>88</v>
      </c>
      <c r="F44" s="59">
        <v>18405</v>
      </c>
      <c r="G44" s="59">
        <v>18405</v>
      </c>
      <c r="H44" s="59">
        <v>18405</v>
      </c>
      <c r="I44" s="59">
        <v>0</v>
      </c>
      <c r="J44" s="59">
        <v>0</v>
      </c>
      <c r="K44" s="59">
        <v>0</v>
      </c>
      <c r="L44" s="67">
        <v>0</v>
      </c>
      <c r="M44" s="67">
        <v>0</v>
      </c>
    </row>
    <row r="45" ht="21.75" customHeight="1" spans="1:13">
      <c r="A45" s="58" t="s">
        <v>76</v>
      </c>
      <c r="B45" s="58" t="s">
        <v>77</v>
      </c>
      <c r="C45" s="58" t="s">
        <v>62</v>
      </c>
      <c r="D45" s="58" t="s">
        <v>94</v>
      </c>
      <c r="E45" s="58" t="s">
        <v>79</v>
      </c>
      <c r="F45" s="59">
        <v>12346</v>
      </c>
      <c r="G45" s="59">
        <v>12346</v>
      </c>
      <c r="H45" s="59">
        <v>12346</v>
      </c>
      <c r="I45" s="59">
        <v>0</v>
      </c>
      <c r="J45" s="59">
        <v>0</v>
      </c>
      <c r="K45" s="59">
        <v>0</v>
      </c>
      <c r="L45" s="67">
        <v>0</v>
      </c>
      <c r="M45" s="67">
        <v>0</v>
      </c>
    </row>
    <row r="46" ht="21.75" customHeight="1" spans="1:13">
      <c r="A46" s="58" t="s">
        <v>80</v>
      </c>
      <c r="B46" s="58" t="s">
        <v>66</v>
      </c>
      <c r="C46" s="58" t="s">
        <v>63</v>
      </c>
      <c r="D46" s="58" t="s">
        <v>94</v>
      </c>
      <c r="E46" s="58" t="s">
        <v>81</v>
      </c>
      <c r="F46" s="59">
        <v>33978</v>
      </c>
      <c r="G46" s="59">
        <v>33978</v>
      </c>
      <c r="H46" s="59">
        <v>33978</v>
      </c>
      <c r="I46" s="59">
        <v>0</v>
      </c>
      <c r="J46" s="59">
        <v>0</v>
      </c>
      <c r="K46" s="59">
        <v>0</v>
      </c>
      <c r="L46" s="67">
        <v>0</v>
      </c>
      <c r="M46" s="67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2"/>
  <sheetViews>
    <sheetView showGridLines="0" showZeros="0" topLeftCell="A91" workbookViewId="0">
      <selection activeCell="A98" sqref="$A98:$XFD98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72" t="s">
        <v>144</v>
      </c>
    </row>
    <row r="2" ht="27.75" customHeight="1" spans="1:18">
      <c r="A2" s="74" t="s">
        <v>145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ht="21.75" customHeight="1" spans="1:18">
      <c r="A3" s="81" t="s">
        <v>146</v>
      </c>
      <c r="R3" s="97" t="s">
        <v>97</v>
      </c>
    </row>
    <row r="4" ht="36.75" customHeight="1" spans="1:18">
      <c r="A4" s="15" t="s">
        <v>147</v>
      </c>
      <c r="B4" s="15"/>
      <c r="C4" s="15"/>
      <c r="D4" s="86" t="s">
        <v>148</v>
      </c>
      <c r="E4" s="86"/>
      <c r="F4" s="86"/>
      <c r="G4" s="87" t="s">
        <v>149</v>
      </c>
      <c r="H4" s="86" t="s">
        <v>10</v>
      </c>
      <c r="I4" s="94" t="s">
        <v>11</v>
      </c>
      <c r="J4" s="94"/>
      <c r="K4" s="94"/>
      <c r="L4" s="94"/>
      <c r="M4" s="94"/>
      <c r="N4" s="94"/>
      <c r="O4" s="94" t="s">
        <v>13</v>
      </c>
      <c r="P4" s="94" t="s">
        <v>12</v>
      </c>
      <c r="Q4" s="94" t="s">
        <v>14</v>
      </c>
      <c r="R4" s="94" t="s">
        <v>15</v>
      </c>
    </row>
    <row r="5" customHeight="1" spans="1:18">
      <c r="A5" s="15" t="s">
        <v>52</v>
      </c>
      <c r="B5" s="15" t="s">
        <v>53</v>
      </c>
      <c r="C5" s="15" t="s">
        <v>150</v>
      </c>
      <c r="D5" s="86" t="s">
        <v>52</v>
      </c>
      <c r="E5" s="86" t="s">
        <v>53</v>
      </c>
      <c r="F5" s="86" t="s">
        <v>150</v>
      </c>
      <c r="G5" s="88"/>
      <c r="H5" s="86"/>
      <c r="I5" s="94" t="s">
        <v>16</v>
      </c>
      <c r="J5" s="95" t="s">
        <v>17</v>
      </c>
      <c r="K5" s="95" t="s">
        <v>18</v>
      </c>
      <c r="L5" s="95" t="s">
        <v>19</v>
      </c>
      <c r="M5" s="95" t="s">
        <v>151</v>
      </c>
      <c r="N5" s="95" t="s">
        <v>21</v>
      </c>
      <c r="O5" s="94"/>
      <c r="P5" s="94"/>
      <c r="Q5" s="94"/>
      <c r="R5" s="94"/>
    </row>
    <row r="6" ht="65.25" customHeight="1" spans="1:18">
      <c r="A6" s="15"/>
      <c r="B6" s="15"/>
      <c r="C6" s="15"/>
      <c r="D6" s="86"/>
      <c r="E6" s="86"/>
      <c r="F6" s="86"/>
      <c r="G6" s="89"/>
      <c r="H6" s="86"/>
      <c r="I6" s="94"/>
      <c r="J6" s="96"/>
      <c r="K6" s="96"/>
      <c r="L6" s="96"/>
      <c r="M6" s="96"/>
      <c r="N6" s="96"/>
      <c r="O6" s="94"/>
      <c r="P6" s="94"/>
      <c r="Q6" s="94"/>
      <c r="R6" s="94"/>
    </row>
    <row r="7" ht="25.5" customHeight="1" spans="1:18">
      <c r="A7" s="15" t="s">
        <v>56</v>
      </c>
      <c r="B7" s="15" t="s">
        <v>56</v>
      </c>
      <c r="C7" s="15" t="s">
        <v>56</v>
      </c>
      <c r="D7" s="15" t="s">
        <v>56</v>
      </c>
      <c r="E7" s="15" t="s">
        <v>56</v>
      </c>
      <c r="F7" s="15" t="s">
        <v>56</v>
      </c>
      <c r="G7" s="15" t="s">
        <v>56</v>
      </c>
      <c r="H7" s="15">
        <v>1</v>
      </c>
      <c r="I7" s="15">
        <v>2</v>
      </c>
      <c r="J7" s="15">
        <v>3</v>
      </c>
      <c r="K7" s="15">
        <v>4</v>
      </c>
      <c r="L7" s="15">
        <v>5</v>
      </c>
      <c r="M7" s="15">
        <v>6</v>
      </c>
      <c r="N7" s="15">
        <v>7</v>
      </c>
      <c r="O7" s="15">
        <v>8</v>
      </c>
      <c r="P7" s="15">
        <v>9</v>
      </c>
      <c r="Q7" s="15">
        <v>10</v>
      </c>
      <c r="R7" s="15">
        <v>11</v>
      </c>
    </row>
    <row r="8" s="76" customFormat="1" ht="24" customHeight="1" spans="1:18">
      <c r="A8" s="90"/>
      <c r="B8" s="90"/>
      <c r="C8" s="90"/>
      <c r="D8" s="90"/>
      <c r="E8" s="90"/>
      <c r="F8" s="90"/>
      <c r="G8" s="90" t="s">
        <v>10</v>
      </c>
      <c r="H8" s="91">
        <f t="shared" ref="H8:R8" si="0">H9</f>
        <v>76817372</v>
      </c>
      <c r="I8" s="91">
        <f t="shared" si="0"/>
        <v>74717372</v>
      </c>
      <c r="J8" s="91">
        <f t="shared" si="0"/>
        <v>73407372</v>
      </c>
      <c r="K8" s="91">
        <f t="shared" si="0"/>
        <v>0</v>
      </c>
      <c r="L8" s="91">
        <f t="shared" si="0"/>
        <v>0</v>
      </c>
      <c r="M8" s="91">
        <f t="shared" si="0"/>
        <v>1310000</v>
      </c>
      <c r="N8" s="91">
        <f t="shared" si="0"/>
        <v>0</v>
      </c>
      <c r="O8" s="91">
        <f t="shared" si="0"/>
        <v>0</v>
      </c>
      <c r="P8" s="91">
        <f t="shared" si="0"/>
        <v>0</v>
      </c>
      <c r="Q8" s="91">
        <f t="shared" si="0"/>
        <v>2100000</v>
      </c>
      <c r="R8" s="91">
        <f t="shared" si="0"/>
        <v>0</v>
      </c>
    </row>
    <row r="9" ht="24" customHeight="1" spans="1:18">
      <c r="A9" s="90"/>
      <c r="B9" s="90"/>
      <c r="C9" s="90"/>
      <c r="D9" s="90"/>
      <c r="E9" s="90"/>
      <c r="F9" s="90"/>
      <c r="G9" s="90" t="s">
        <v>57</v>
      </c>
      <c r="H9" s="91">
        <f t="shared" ref="H9:R9" si="1">H10+H45+H75+H99</f>
        <v>76817372</v>
      </c>
      <c r="I9" s="91">
        <f t="shared" si="1"/>
        <v>74717372</v>
      </c>
      <c r="J9" s="91">
        <f t="shared" si="1"/>
        <v>73407372</v>
      </c>
      <c r="K9" s="91">
        <f t="shared" si="1"/>
        <v>0</v>
      </c>
      <c r="L9" s="91">
        <f t="shared" si="1"/>
        <v>0</v>
      </c>
      <c r="M9" s="91">
        <f t="shared" si="1"/>
        <v>1310000</v>
      </c>
      <c r="N9" s="91">
        <f t="shared" si="1"/>
        <v>0</v>
      </c>
      <c r="O9" s="91">
        <f t="shared" si="1"/>
        <v>0</v>
      </c>
      <c r="P9" s="91">
        <f t="shared" si="1"/>
        <v>0</v>
      </c>
      <c r="Q9" s="91">
        <f t="shared" si="1"/>
        <v>2100000</v>
      </c>
      <c r="R9" s="91">
        <f t="shared" si="1"/>
        <v>0</v>
      </c>
    </row>
    <row r="10" ht="24" customHeight="1" spans="1:18">
      <c r="A10" s="90"/>
      <c r="B10" s="90"/>
      <c r="C10" s="90"/>
      <c r="D10" s="90"/>
      <c r="E10" s="90"/>
      <c r="F10" s="90"/>
      <c r="G10" s="90" t="s">
        <v>59</v>
      </c>
      <c r="H10" s="91">
        <f t="shared" ref="H10:J10" si="2">SUM(H11:H44)</f>
        <v>52561493</v>
      </c>
      <c r="I10" s="91">
        <f t="shared" si="2"/>
        <v>52561493</v>
      </c>
      <c r="J10" s="91">
        <f t="shared" si="2"/>
        <v>51461493</v>
      </c>
      <c r="K10" s="91">
        <f t="shared" ref="H10:R10" si="3">SUM(K11:K43)</f>
        <v>0</v>
      </c>
      <c r="L10" s="91">
        <f t="shared" si="3"/>
        <v>0</v>
      </c>
      <c r="M10" s="91">
        <f t="shared" si="3"/>
        <v>1100000</v>
      </c>
      <c r="N10" s="91">
        <f t="shared" si="3"/>
        <v>0</v>
      </c>
      <c r="O10" s="91">
        <f t="shared" si="3"/>
        <v>0</v>
      </c>
      <c r="P10" s="91">
        <f t="shared" si="3"/>
        <v>0</v>
      </c>
      <c r="Q10" s="91">
        <f t="shared" si="3"/>
        <v>0</v>
      </c>
      <c r="R10" s="91">
        <f t="shared" si="3"/>
        <v>0</v>
      </c>
    </row>
    <row r="11" ht="24" customHeight="1" spans="1:18">
      <c r="A11" s="90" t="s">
        <v>152</v>
      </c>
      <c r="B11" s="90" t="s">
        <v>63</v>
      </c>
      <c r="C11" s="90" t="s">
        <v>153</v>
      </c>
      <c r="D11" s="90" t="s">
        <v>154</v>
      </c>
      <c r="E11" s="90" t="s">
        <v>63</v>
      </c>
      <c r="F11" s="90" t="s">
        <v>155</v>
      </c>
      <c r="G11" s="90" t="s">
        <v>156</v>
      </c>
      <c r="H11" s="91">
        <v>1244952</v>
      </c>
      <c r="I11" s="91">
        <v>1244952</v>
      </c>
      <c r="J11" s="91">
        <v>1244952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</row>
    <row r="12" ht="24" customHeight="1" spans="1:18">
      <c r="A12" s="90" t="s">
        <v>152</v>
      </c>
      <c r="B12" s="90" t="s">
        <v>66</v>
      </c>
      <c r="C12" s="90" t="s">
        <v>157</v>
      </c>
      <c r="D12" s="90" t="s">
        <v>154</v>
      </c>
      <c r="E12" s="90" t="s">
        <v>63</v>
      </c>
      <c r="F12" s="90" t="s">
        <v>155</v>
      </c>
      <c r="G12" s="90" t="s">
        <v>156</v>
      </c>
      <c r="H12" s="91">
        <v>1364872</v>
      </c>
      <c r="I12" s="91">
        <v>1364872</v>
      </c>
      <c r="J12" s="91">
        <v>1364872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</row>
    <row r="13" ht="24" customHeight="1" spans="1:18">
      <c r="A13" s="90" t="s">
        <v>152</v>
      </c>
      <c r="B13" s="90" t="s">
        <v>62</v>
      </c>
      <c r="C13" s="90" t="s">
        <v>158</v>
      </c>
      <c r="D13" s="90" t="s">
        <v>154</v>
      </c>
      <c r="E13" s="90" t="s">
        <v>63</v>
      </c>
      <c r="F13" s="90" t="s">
        <v>155</v>
      </c>
      <c r="G13" s="90" t="s">
        <v>156</v>
      </c>
      <c r="H13" s="91">
        <v>1239471</v>
      </c>
      <c r="I13" s="91">
        <v>1239471</v>
      </c>
      <c r="J13" s="91">
        <v>639471</v>
      </c>
      <c r="K13" s="91">
        <v>0</v>
      </c>
      <c r="L13" s="91">
        <v>0</v>
      </c>
      <c r="M13" s="91">
        <v>600000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</row>
    <row r="14" ht="24" customHeight="1" spans="1:18">
      <c r="A14" s="90" t="s">
        <v>152</v>
      </c>
      <c r="B14" s="90" t="s">
        <v>159</v>
      </c>
      <c r="C14" s="90" t="s">
        <v>160</v>
      </c>
      <c r="D14" s="90" t="s">
        <v>154</v>
      </c>
      <c r="E14" s="90" t="s">
        <v>66</v>
      </c>
      <c r="F14" s="90" t="s">
        <v>161</v>
      </c>
      <c r="G14" s="90" t="s">
        <v>156</v>
      </c>
      <c r="H14" s="91">
        <v>312834</v>
      </c>
      <c r="I14" s="91">
        <v>312834</v>
      </c>
      <c r="J14" s="91">
        <v>312834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</row>
    <row r="15" ht="24" customHeight="1" spans="1:18">
      <c r="A15" s="90" t="s">
        <v>152</v>
      </c>
      <c r="B15" s="90" t="s">
        <v>77</v>
      </c>
      <c r="C15" s="90" t="s">
        <v>162</v>
      </c>
      <c r="D15" s="90" t="s">
        <v>154</v>
      </c>
      <c r="E15" s="90" t="s">
        <v>66</v>
      </c>
      <c r="F15" s="90" t="s">
        <v>161</v>
      </c>
      <c r="G15" s="90" t="s">
        <v>156</v>
      </c>
      <c r="H15" s="91">
        <v>118494</v>
      </c>
      <c r="I15" s="91">
        <v>118494</v>
      </c>
      <c r="J15" s="91">
        <v>118494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</row>
    <row r="16" ht="24" customHeight="1" spans="1:18">
      <c r="A16" s="90" t="s">
        <v>152</v>
      </c>
      <c r="B16" s="90" t="s">
        <v>163</v>
      </c>
      <c r="C16" s="90" t="s">
        <v>164</v>
      </c>
      <c r="D16" s="90" t="s">
        <v>154</v>
      </c>
      <c r="E16" s="90" t="s">
        <v>66</v>
      </c>
      <c r="F16" s="90" t="s">
        <v>161</v>
      </c>
      <c r="G16" s="90" t="s">
        <v>156</v>
      </c>
      <c r="H16" s="91">
        <v>201204</v>
      </c>
      <c r="I16" s="91">
        <v>201204</v>
      </c>
      <c r="J16" s="91">
        <v>201204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</row>
    <row r="17" ht="24" customHeight="1" spans="1:18">
      <c r="A17" s="90" t="s">
        <v>152</v>
      </c>
      <c r="B17" s="90" t="s">
        <v>165</v>
      </c>
      <c r="C17" s="90" t="s">
        <v>166</v>
      </c>
      <c r="D17" s="90" t="s">
        <v>154</v>
      </c>
      <c r="E17" s="90" t="s">
        <v>62</v>
      </c>
      <c r="F17" s="90" t="s">
        <v>166</v>
      </c>
      <c r="G17" s="90" t="s">
        <v>156</v>
      </c>
      <c r="H17" s="91">
        <v>222176</v>
      </c>
      <c r="I17" s="91">
        <v>222176</v>
      </c>
      <c r="J17" s="91">
        <v>222176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</row>
    <row r="18" ht="24" customHeight="1" spans="1:18">
      <c r="A18" s="90" t="s">
        <v>167</v>
      </c>
      <c r="B18" s="90" t="s">
        <v>63</v>
      </c>
      <c r="C18" s="90" t="s">
        <v>168</v>
      </c>
      <c r="D18" s="90" t="s">
        <v>169</v>
      </c>
      <c r="E18" s="90" t="s">
        <v>63</v>
      </c>
      <c r="F18" s="90" t="s">
        <v>170</v>
      </c>
      <c r="G18" s="90" t="s">
        <v>156</v>
      </c>
      <c r="H18" s="91">
        <v>519500</v>
      </c>
      <c r="I18" s="91">
        <v>519500</v>
      </c>
      <c r="J18" s="91">
        <v>499500</v>
      </c>
      <c r="K18" s="91">
        <v>0</v>
      </c>
      <c r="L18" s="91">
        <v>0</v>
      </c>
      <c r="M18" s="91">
        <v>20000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</row>
    <row r="19" ht="24" customHeight="1" spans="1:18">
      <c r="A19" s="90" t="s">
        <v>167</v>
      </c>
      <c r="B19" s="90" t="s">
        <v>66</v>
      </c>
      <c r="C19" s="90" t="s">
        <v>171</v>
      </c>
      <c r="D19" s="90" t="s">
        <v>169</v>
      </c>
      <c r="E19" s="90" t="s">
        <v>63</v>
      </c>
      <c r="F19" s="90" t="s">
        <v>170</v>
      </c>
      <c r="G19" s="90" t="s">
        <v>156</v>
      </c>
      <c r="H19" s="91">
        <v>30000</v>
      </c>
      <c r="I19" s="91">
        <v>30000</v>
      </c>
      <c r="J19" s="91">
        <v>30000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</row>
    <row r="20" ht="24" customHeight="1" spans="1:18">
      <c r="A20" s="90" t="s">
        <v>167</v>
      </c>
      <c r="B20" s="90" t="s">
        <v>62</v>
      </c>
      <c r="C20" s="90" t="s">
        <v>172</v>
      </c>
      <c r="D20" s="90" t="s">
        <v>169</v>
      </c>
      <c r="E20" s="90" t="s">
        <v>63</v>
      </c>
      <c r="F20" s="90" t="s">
        <v>170</v>
      </c>
      <c r="G20" s="90" t="s">
        <v>156</v>
      </c>
      <c r="H20" s="91">
        <v>3000</v>
      </c>
      <c r="I20" s="91">
        <v>3000</v>
      </c>
      <c r="J20" s="91">
        <v>3000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</row>
    <row r="21" ht="24" customHeight="1" spans="1:18">
      <c r="A21" s="90" t="s">
        <v>167</v>
      </c>
      <c r="B21" s="90" t="s">
        <v>173</v>
      </c>
      <c r="C21" s="90" t="s">
        <v>174</v>
      </c>
      <c r="D21" s="90" t="s">
        <v>169</v>
      </c>
      <c r="E21" s="90" t="s">
        <v>63</v>
      </c>
      <c r="F21" s="90" t="s">
        <v>170</v>
      </c>
      <c r="G21" s="90" t="s">
        <v>156</v>
      </c>
      <c r="H21" s="91">
        <v>2000</v>
      </c>
      <c r="I21" s="91">
        <v>2000</v>
      </c>
      <c r="J21" s="91">
        <v>2000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</row>
    <row r="22" ht="24" customHeight="1" spans="1:18">
      <c r="A22" s="90" t="s">
        <v>167</v>
      </c>
      <c r="B22" s="90" t="s">
        <v>72</v>
      </c>
      <c r="C22" s="90" t="s">
        <v>175</v>
      </c>
      <c r="D22" s="90" t="s">
        <v>169</v>
      </c>
      <c r="E22" s="90" t="s">
        <v>63</v>
      </c>
      <c r="F22" s="90" t="s">
        <v>170</v>
      </c>
      <c r="G22" s="90" t="s">
        <v>156</v>
      </c>
      <c r="H22" s="91">
        <v>600000</v>
      </c>
      <c r="I22" s="91">
        <v>600000</v>
      </c>
      <c r="J22" s="91">
        <v>600000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</row>
    <row r="23" ht="24" customHeight="1" spans="1:18">
      <c r="A23" s="90" t="s">
        <v>167</v>
      </c>
      <c r="B23" s="90" t="s">
        <v>176</v>
      </c>
      <c r="C23" s="90" t="s">
        <v>177</v>
      </c>
      <c r="D23" s="90" t="s">
        <v>169</v>
      </c>
      <c r="E23" s="90" t="s">
        <v>63</v>
      </c>
      <c r="F23" s="90" t="s">
        <v>170</v>
      </c>
      <c r="G23" s="90" t="s">
        <v>156</v>
      </c>
      <c r="H23" s="91">
        <v>2700000</v>
      </c>
      <c r="I23" s="91">
        <v>2700000</v>
      </c>
      <c r="J23" s="91">
        <v>2700000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</row>
    <row r="24" ht="24" customHeight="1" spans="1:18">
      <c r="A24" s="90" t="s">
        <v>167</v>
      </c>
      <c r="B24" s="90" t="s">
        <v>178</v>
      </c>
      <c r="C24" s="90" t="s">
        <v>179</v>
      </c>
      <c r="D24" s="90" t="s">
        <v>169</v>
      </c>
      <c r="E24" s="90" t="s">
        <v>63</v>
      </c>
      <c r="F24" s="90" t="s">
        <v>170</v>
      </c>
      <c r="G24" s="90" t="s">
        <v>156</v>
      </c>
      <c r="H24" s="91">
        <v>30000</v>
      </c>
      <c r="I24" s="91">
        <v>30000</v>
      </c>
      <c r="J24" s="91">
        <v>30000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</row>
    <row r="25" ht="24" customHeight="1" spans="1:18">
      <c r="A25" s="90" t="s">
        <v>167</v>
      </c>
      <c r="B25" s="90" t="s">
        <v>77</v>
      </c>
      <c r="C25" s="90" t="s">
        <v>180</v>
      </c>
      <c r="D25" s="90" t="s">
        <v>169</v>
      </c>
      <c r="E25" s="90" t="s">
        <v>63</v>
      </c>
      <c r="F25" s="90" t="s">
        <v>170</v>
      </c>
      <c r="G25" s="90" t="s">
        <v>156</v>
      </c>
      <c r="H25" s="91">
        <v>10000</v>
      </c>
      <c r="I25" s="91">
        <v>10000</v>
      </c>
      <c r="J25" s="91">
        <v>10000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</row>
    <row r="26" ht="24" customHeight="1" spans="1:18">
      <c r="A26" s="90" t="s">
        <v>167</v>
      </c>
      <c r="B26" s="90" t="s">
        <v>165</v>
      </c>
      <c r="C26" s="90" t="s">
        <v>181</v>
      </c>
      <c r="D26" s="90" t="s">
        <v>169</v>
      </c>
      <c r="E26" s="90" t="s">
        <v>182</v>
      </c>
      <c r="F26" s="90" t="s">
        <v>181</v>
      </c>
      <c r="G26" s="90" t="s">
        <v>156</v>
      </c>
      <c r="H26" s="91">
        <v>360000</v>
      </c>
      <c r="I26" s="91">
        <v>360000</v>
      </c>
      <c r="J26" s="91">
        <v>360000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</row>
    <row r="27" ht="24" customHeight="1" spans="1:18">
      <c r="A27" s="90" t="s">
        <v>167</v>
      </c>
      <c r="B27" s="90" t="s">
        <v>165</v>
      </c>
      <c r="C27" s="90" t="s">
        <v>181</v>
      </c>
      <c r="D27" s="90" t="s">
        <v>169</v>
      </c>
      <c r="E27" s="90" t="s">
        <v>63</v>
      </c>
      <c r="F27" s="90" t="s">
        <v>170</v>
      </c>
      <c r="G27" s="90" t="s">
        <v>156</v>
      </c>
      <c r="H27" s="91">
        <v>800000</v>
      </c>
      <c r="I27" s="91">
        <v>800000</v>
      </c>
      <c r="J27" s="91">
        <v>800000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</row>
    <row r="28" ht="24" customHeight="1" spans="1:18">
      <c r="A28" s="90" t="s">
        <v>167</v>
      </c>
      <c r="B28" s="90" t="s">
        <v>183</v>
      </c>
      <c r="C28" s="90" t="s">
        <v>184</v>
      </c>
      <c r="D28" s="90" t="s">
        <v>169</v>
      </c>
      <c r="E28" s="90" t="s">
        <v>62</v>
      </c>
      <c r="F28" s="90" t="s">
        <v>184</v>
      </c>
      <c r="G28" s="90" t="s">
        <v>156</v>
      </c>
      <c r="H28" s="91">
        <v>30000</v>
      </c>
      <c r="I28" s="91">
        <v>30000</v>
      </c>
      <c r="J28" s="91">
        <v>0</v>
      </c>
      <c r="K28" s="91">
        <v>0</v>
      </c>
      <c r="L28" s="91">
        <v>0</v>
      </c>
      <c r="M28" s="91">
        <v>30000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</row>
    <row r="29" ht="24" customHeight="1" spans="1:18">
      <c r="A29" s="90" t="s">
        <v>167</v>
      </c>
      <c r="B29" s="90" t="s">
        <v>185</v>
      </c>
      <c r="C29" s="90" t="s">
        <v>186</v>
      </c>
      <c r="D29" s="90" t="s">
        <v>169</v>
      </c>
      <c r="E29" s="90" t="s">
        <v>176</v>
      </c>
      <c r="F29" s="90" t="s">
        <v>186</v>
      </c>
      <c r="G29" s="90" t="s">
        <v>156</v>
      </c>
      <c r="H29" s="91">
        <v>5000</v>
      </c>
      <c r="I29" s="91">
        <v>5000</v>
      </c>
      <c r="J29" s="91">
        <v>5000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</row>
    <row r="30" ht="24" customHeight="1" spans="1:18">
      <c r="A30" s="90" t="s">
        <v>167</v>
      </c>
      <c r="B30" s="90" t="s">
        <v>187</v>
      </c>
      <c r="C30" s="90" t="s">
        <v>188</v>
      </c>
      <c r="D30" s="90" t="s">
        <v>169</v>
      </c>
      <c r="E30" s="90" t="s">
        <v>69</v>
      </c>
      <c r="F30" s="90" t="s">
        <v>189</v>
      </c>
      <c r="G30" s="90" t="s">
        <v>156</v>
      </c>
      <c r="H30" s="91">
        <v>1600000</v>
      </c>
      <c r="I30" s="91">
        <v>1600000</v>
      </c>
      <c r="J30" s="91">
        <v>1600000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</row>
    <row r="31" ht="24" customHeight="1" spans="1:18">
      <c r="A31" s="90" t="s">
        <v>167</v>
      </c>
      <c r="B31" s="90" t="s">
        <v>187</v>
      </c>
      <c r="C31" s="90" t="s">
        <v>188</v>
      </c>
      <c r="D31" s="90" t="s">
        <v>169</v>
      </c>
      <c r="E31" s="90" t="s">
        <v>72</v>
      </c>
      <c r="F31" s="90" t="s">
        <v>190</v>
      </c>
      <c r="G31" s="90" t="s">
        <v>156</v>
      </c>
      <c r="H31" s="91">
        <v>20000</v>
      </c>
      <c r="I31" s="91">
        <v>20000</v>
      </c>
      <c r="J31" s="91">
        <v>0</v>
      </c>
      <c r="K31" s="91">
        <v>0</v>
      </c>
      <c r="L31" s="91">
        <v>0</v>
      </c>
      <c r="M31" s="91">
        <v>20000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</row>
    <row r="32" ht="24" customHeight="1" spans="1:18">
      <c r="A32" s="90" t="s">
        <v>167</v>
      </c>
      <c r="B32" s="90" t="s">
        <v>191</v>
      </c>
      <c r="C32" s="90" t="s">
        <v>190</v>
      </c>
      <c r="D32" s="90" t="s">
        <v>169</v>
      </c>
      <c r="E32" s="90" t="s">
        <v>72</v>
      </c>
      <c r="F32" s="90" t="s">
        <v>190</v>
      </c>
      <c r="G32" s="90" t="s">
        <v>156</v>
      </c>
      <c r="H32" s="91">
        <v>8825500</v>
      </c>
      <c r="I32" s="91">
        <v>8825500</v>
      </c>
      <c r="J32" s="91">
        <v>8805500</v>
      </c>
      <c r="K32" s="91">
        <v>0</v>
      </c>
      <c r="L32" s="91">
        <v>0</v>
      </c>
      <c r="M32" s="91">
        <v>20000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</row>
    <row r="33" ht="24" customHeight="1" spans="1:18">
      <c r="A33" s="90" t="s">
        <v>167</v>
      </c>
      <c r="B33" s="90" t="s">
        <v>192</v>
      </c>
      <c r="C33" s="90" t="s">
        <v>193</v>
      </c>
      <c r="D33" s="90" t="s">
        <v>169</v>
      </c>
      <c r="E33" s="90" t="s">
        <v>63</v>
      </c>
      <c r="F33" s="90" t="s">
        <v>170</v>
      </c>
      <c r="G33" s="90" t="s">
        <v>156</v>
      </c>
      <c r="H33" s="91">
        <v>37029</v>
      </c>
      <c r="I33" s="91">
        <v>37029</v>
      </c>
      <c r="J33" s="91">
        <v>37029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</row>
    <row r="34" ht="24" customHeight="1" spans="1:18">
      <c r="A34" s="90" t="s">
        <v>167</v>
      </c>
      <c r="B34" s="90" t="s">
        <v>194</v>
      </c>
      <c r="C34" s="90" t="s">
        <v>195</v>
      </c>
      <c r="D34" s="90" t="s">
        <v>169</v>
      </c>
      <c r="E34" s="90" t="s">
        <v>63</v>
      </c>
      <c r="F34" s="90" t="s">
        <v>170</v>
      </c>
      <c r="G34" s="90" t="s">
        <v>156</v>
      </c>
      <c r="H34" s="91">
        <v>31124</v>
      </c>
      <c r="I34" s="91">
        <v>31124</v>
      </c>
      <c r="J34" s="91">
        <v>31124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</row>
    <row r="35" ht="24" customHeight="1" spans="1:18">
      <c r="A35" s="90" t="s">
        <v>167</v>
      </c>
      <c r="B35" s="90" t="s">
        <v>196</v>
      </c>
      <c r="C35" s="90" t="s">
        <v>197</v>
      </c>
      <c r="D35" s="90" t="s">
        <v>169</v>
      </c>
      <c r="E35" s="90" t="s">
        <v>159</v>
      </c>
      <c r="F35" s="90" t="s">
        <v>197</v>
      </c>
      <c r="G35" s="90" t="s">
        <v>156</v>
      </c>
      <c r="H35" s="91">
        <v>25000</v>
      </c>
      <c r="I35" s="91">
        <v>25000</v>
      </c>
      <c r="J35" s="91">
        <v>18000</v>
      </c>
      <c r="K35" s="91">
        <v>0</v>
      </c>
      <c r="L35" s="91">
        <v>0</v>
      </c>
      <c r="M35" s="91">
        <v>7000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</row>
    <row r="36" ht="24" customHeight="1" spans="1:18">
      <c r="A36" s="90" t="s">
        <v>167</v>
      </c>
      <c r="B36" s="90" t="s">
        <v>198</v>
      </c>
      <c r="C36" s="90" t="s">
        <v>199</v>
      </c>
      <c r="D36" s="90" t="s">
        <v>169</v>
      </c>
      <c r="E36" s="90" t="s">
        <v>63</v>
      </c>
      <c r="F36" s="90" t="s">
        <v>170</v>
      </c>
      <c r="G36" s="90" t="s">
        <v>156</v>
      </c>
      <c r="H36" s="91">
        <v>8000</v>
      </c>
      <c r="I36" s="91">
        <v>8000</v>
      </c>
      <c r="J36" s="91">
        <v>5000</v>
      </c>
      <c r="K36" s="91">
        <v>0</v>
      </c>
      <c r="L36" s="91">
        <v>0</v>
      </c>
      <c r="M36" s="91">
        <v>3000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</row>
    <row r="37" ht="24" customHeight="1" spans="1:18">
      <c r="A37" s="90" t="s">
        <v>167</v>
      </c>
      <c r="B37" s="90" t="s">
        <v>198</v>
      </c>
      <c r="C37" s="90" t="s">
        <v>199</v>
      </c>
      <c r="D37" s="90" t="s">
        <v>169</v>
      </c>
      <c r="E37" s="90" t="s">
        <v>69</v>
      </c>
      <c r="F37" s="90" t="s">
        <v>189</v>
      </c>
      <c r="G37" s="90" t="s">
        <v>156</v>
      </c>
      <c r="H37" s="91">
        <v>232440</v>
      </c>
      <c r="I37" s="91">
        <v>232440</v>
      </c>
      <c r="J37" s="91">
        <v>232440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</row>
    <row r="38" ht="24" customHeight="1" spans="1:18">
      <c r="A38" s="90" t="s">
        <v>167</v>
      </c>
      <c r="B38" s="90" t="s">
        <v>69</v>
      </c>
      <c r="C38" s="90" t="s">
        <v>189</v>
      </c>
      <c r="D38" s="90" t="s">
        <v>169</v>
      </c>
      <c r="E38" s="90" t="s">
        <v>69</v>
      </c>
      <c r="F38" s="90" t="s">
        <v>189</v>
      </c>
      <c r="G38" s="90" t="s">
        <v>156</v>
      </c>
      <c r="H38" s="91">
        <v>20522100</v>
      </c>
      <c r="I38" s="91">
        <v>20522100</v>
      </c>
      <c r="J38" s="91">
        <v>20122100</v>
      </c>
      <c r="K38" s="91">
        <v>0</v>
      </c>
      <c r="L38" s="91">
        <v>0</v>
      </c>
      <c r="M38" s="91">
        <v>400000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</row>
    <row r="39" ht="24" customHeight="1" spans="1:18">
      <c r="A39" s="90" t="s">
        <v>200</v>
      </c>
      <c r="B39" s="90" t="s">
        <v>66</v>
      </c>
      <c r="C39" s="90" t="s">
        <v>201</v>
      </c>
      <c r="D39" s="90" t="s">
        <v>202</v>
      </c>
      <c r="E39" s="90" t="s">
        <v>72</v>
      </c>
      <c r="F39" s="90" t="s">
        <v>203</v>
      </c>
      <c r="G39" s="90" t="s">
        <v>156</v>
      </c>
      <c r="H39" s="91">
        <v>464547</v>
      </c>
      <c r="I39" s="91">
        <v>464547</v>
      </c>
      <c r="J39" s="91">
        <v>464547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</row>
    <row r="40" ht="24" customHeight="1" spans="1:18">
      <c r="A40" s="90" t="s">
        <v>204</v>
      </c>
      <c r="B40" s="90" t="s">
        <v>72</v>
      </c>
      <c r="C40" s="90" t="s">
        <v>205</v>
      </c>
      <c r="D40" s="90" t="s">
        <v>206</v>
      </c>
      <c r="E40" s="90" t="s">
        <v>66</v>
      </c>
      <c r="F40" s="90" t="s">
        <v>205</v>
      </c>
      <c r="G40" s="90" t="s">
        <v>156</v>
      </c>
      <c r="H40" s="91">
        <v>7520000</v>
      </c>
      <c r="I40" s="91">
        <v>7520000</v>
      </c>
      <c r="J40" s="91">
        <v>7520000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</row>
    <row r="41" ht="24" customHeight="1" spans="1:18">
      <c r="A41" s="90" t="s">
        <v>204</v>
      </c>
      <c r="B41" s="90" t="s">
        <v>176</v>
      </c>
      <c r="C41" s="90" t="s">
        <v>207</v>
      </c>
      <c r="D41" s="90" t="s">
        <v>206</v>
      </c>
      <c r="E41" s="90" t="s">
        <v>178</v>
      </c>
      <c r="F41" s="90" t="s">
        <v>207</v>
      </c>
      <c r="G41" s="90" t="s">
        <v>156</v>
      </c>
      <c r="H41" s="91">
        <v>100000</v>
      </c>
      <c r="I41" s="91">
        <v>100000</v>
      </c>
      <c r="J41" s="91">
        <v>100000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</row>
    <row r="42" ht="24" customHeight="1" spans="1:18">
      <c r="A42" s="90" t="s">
        <v>204</v>
      </c>
      <c r="B42" s="90" t="s">
        <v>69</v>
      </c>
      <c r="C42" s="90" t="s">
        <v>208</v>
      </c>
      <c r="D42" s="90" t="s">
        <v>209</v>
      </c>
      <c r="E42" s="90" t="s">
        <v>63</v>
      </c>
      <c r="F42" s="90" t="s">
        <v>210</v>
      </c>
      <c r="G42" s="90" t="s">
        <v>156</v>
      </c>
      <c r="H42" s="91">
        <v>2250000</v>
      </c>
      <c r="I42" s="91">
        <v>2250000</v>
      </c>
      <c r="J42" s="91">
        <v>2250000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</row>
    <row r="43" s="85" customFormat="1" ht="24" customHeight="1" spans="1:18">
      <c r="A43" s="92" t="s">
        <v>204</v>
      </c>
      <c r="B43" s="92" t="s">
        <v>69</v>
      </c>
      <c r="C43" s="92" t="s">
        <v>208</v>
      </c>
      <c r="D43" s="92" t="s">
        <v>206</v>
      </c>
      <c r="E43" s="92" t="s">
        <v>69</v>
      </c>
      <c r="F43" s="92" t="s">
        <v>208</v>
      </c>
      <c r="G43" s="92" t="s">
        <v>156</v>
      </c>
      <c r="H43" s="93">
        <v>900000</v>
      </c>
      <c r="I43" s="93">
        <v>900000</v>
      </c>
      <c r="J43" s="93">
        <v>900000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</row>
    <row r="44" s="85" customFormat="1" ht="24" customHeight="1" spans="1:18">
      <c r="A44" s="92" t="s">
        <v>211</v>
      </c>
      <c r="B44" s="92" t="s">
        <v>69</v>
      </c>
      <c r="C44" s="92" t="s">
        <v>212</v>
      </c>
      <c r="D44" s="92" t="s">
        <v>213</v>
      </c>
      <c r="E44" s="92" t="s">
        <v>69</v>
      </c>
      <c r="F44" s="92" t="s">
        <v>212</v>
      </c>
      <c r="G44" s="92" t="s">
        <v>156</v>
      </c>
      <c r="H44" s="93">
        <v>232250</v>
      </c>
      <c r="I44" s="93">
        <v>232250</v>
      </c>
      <c r="J44" s="93">
        <v>232250</v>
      </c>
      <c r="K44" s="93"/>
      <c r="L44" s="93"/>
      <c r="M44" s="93"/>
      <c r="N44" s="93"/>
      <c r="O44" s="93"/>
      <c r="P44" s="93"/>
      <c r="Q44" s="93"/>
      <c r="R44" s="93"/>
    </row>
    <row r="45" ht="24" customHeight="1" spans="1:18">
      <c r="A45" s="90"/>
      <c r="B45" s="90"/>
      <c r="C45" s="90"/>
      <c r="D45" s="90"/>
      <c r="E45" s="90"/>
      <c r="F45" s="90"/>
      <c r="G45" s="90" t="s">
        <v>82</v>
      </c>
      <c r="H45" s="91">
        <f t="shared" ref="H45:R45" si="4">SUM(H46:H74)</f>
        <v>12246176</v>
      </c>
      <c r="I45" s="91">
        <f t="shared" si="4"/>
        <v>10246176</v>
      </c>
      <c r="J45" s="91">
        <f t="shared" si="4"/>
        <v>10246176</v>
      </c>
      <c r="K45" s="91">
        <f t="shared" si="4"/>
        <v>0</v>
      </c>
      <c r="L45" s="91">
        <f t="shared" si="4"/>
        <v>0</v>
      </c>
      <c r="M45" s="91">
        <f t="shared" si="4"/>
        <v>0</v>
      </c>
      <c r="N45" s="91">
        <f t="shared" si="4"/>
        <v>0</v>
      </c>
      <c r="O45" s="91">
        <f t="shared" si="4"/>
        <v>0</v>
      </c>
      <c r="P45" s="91">
        <f t="shared" si="4"/>
        <v>0</v>
      </c>
      <c r="Q45" s="91">
        <f t="shared" si="4"/>
        <v>2000000</v>
      </c>
      <c r="R45" s="91">
        <f t="shared" si="4"/>
        <v>0</v>
      </c>
    </row>
    <row r="46" ht="24" customHeight="1" spans="1:18">
      <c r="A46" s="90" t="s">
        <v>152</v>
      </c>
      <c r="B46" s="90" t="s">
        <v>63</v>
      </c>
      <c r="C46" s="90" t="s">
        <v>153</v>
      </c>
      <c r="D46" s="90" t="s">
        <v>214</v>
      </c>
      <c r="E46" s="90" t="s">
        <v>63</v>
      </c>
      <c r="F46" s="90" t="s">
        <v>215</v>
      </c>
      <c r="G46" s="90" t="s">
        <v>216</v>
      </c>
      <c r="H46" s="91">
        <v>920088</v>
      </c>
      <c r="I46" s="91">
        <v>920088</v>
      </c>
      <c r="J46" s="91">
        <v>920088</v>
      </c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</row>
    <row r="47" ht="24" customHeight="1" spans="1:18">
      <c r="A47" s="90" t="s">
        <v>152</v>
      </c>
      <c r="B47" s="90" t="s">
        <v>66</v>
      </c>
      <c r="C47" s="90" t="s">
        <v>157</v>
      </c>
      <c r="D47" s="90" t="s">
        <v>214</v>
      </c>
      <c r="E47" s="90" t="s">
        <v>63</v>
      </c>
      <c r="F47" s="90" t="s">
        <v>215</v>
      </c>
      <c r="G47" s="90" t="s">
        <v>216</v>
      </c>
      <c r="H47" s="91">
        <v>717044</v>
      </c>
      <c r="I47" s="91">
        <v>717044</v>
      </c>
      <c r="J47" s="91">
        <v>717044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</row>
    <row r="48" ht="24" customHeight="1" spans="1:18">
      <c r="A48" s="90" t="s">
        <v>152</v>
      </c>
      <c r="B48" s="90" t="s">
        <v>62</v>
      </c>
      <c r="C48" s="90" t="s">
        <v>158</v>
      </c>
      <c r="D48" s="90" t="s">
        <v>214</v>
      </c>
      <c r="E48" s="90" t="s">
        <v>63</v>
      </c>
      <c r="F48" s="90" t="s">
        <v>215</v>
      </c>
      <c r="G48" s="90" t="s">
        <v>216</v>
      </c>
      <c r="H48" s="91">
        <v>347904</v>
      </c>
      <c r="I48" s="91">
        <v>347904</v>
      </c>
      <c r="J48" s="91">
        <v>347904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  <c r="R48" s="91">
        <v>0</v>
      </c>
    </row>
    <row r="49" ht="24" customHeight="1" spans="1:18">
      <c r="A49" s="90" t="s">
        <v>152</v>
      </c>
      <c r="B49" s="90" t="s">
        <v>178</v>
      </c>
      <c r="C49" s="90" t="s">
        <v>217</v>
      </c>
      <c r="D49" s="90" t="s">
        <v>214</v>
      </c>
      <c r="E49" s="90" t="s">
        <v>63</v>
      </c>
      <c r="F49" s="90" t="s">
        <v>215</v>
      </c>
      <c r="G49" s="90" t="s">
        <v>216</v>
      </c>
      <c r="H49" s="91">
        <v>489909</v>
      </c>
      <c r="I49" s="91">
        <v>489909</v>
      </c>
      <c r="J49" s="91">
        <v>489909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</row>
    <row r="50" ht="24" customHeight="1" spans="1:18">
      <c r="A50" s="90" t="s">
        <v>152</v>
      </c>
      <c r="B50" s="90" t="s">
        <v>159</v>
      </c>
      <c r="C50" s="90" t="s">
        <v>160</v>
      </c>
      <c r="D50" s="90" t="s">
        <v>214</v>
      </c>
      <c r="E50" s="90" t="s">
        <v>63</v>
      </c>
      <c r="F50" s="90" t="s">
        <v>215</v>
      </c>
      <c r="G50" s="90" t="s">
        <v>216</v>
      </c>
      <c r="H50" s="91">
        <v>233644</v>
      </c>
      <c r="I50" s="91">
        <v>233644</v>
      </c>
      <c r="J50" s="91">
        <v>233644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</row>
    <row r="51" ht="24" customHeight="1" spans="1:18">
      <c r="A51" s="90" t="s">
        <v>152</v>
      </c>
      <c r="B51" s="90" t="s">
        <v>77</v>
      </c>
      <c r="C51" s="90" t="s">
        <v>162</v>
      </c>
      <c r="D51" s="90" t="s">
        <v>214</v>
      </c>
      <c r="E51" s="90" t="s">
        <v>63</v>
      </c>
      <c r="F51" s="90" t="s">
        <v>215</v>
      </c>
      <c r="G51" s="90" t="s">
        <v>216</v>
      </c>
      <c r="H51" s="91">
        <v>94918</v>
      </c>
      <c r="I51" s="91">
        <v>94918</v>
      </c>
      <c r="J51" s="91">
        <v>94918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</row>
    <row r="52" ht="24" customHeight="1" spans="1:18">
      <c r="A52" s="90" t="s">
        <v>152</v>
      </c>
      <c r="B52" s="90" t="s">
        <v>163</v>
      </c>
      <c r="C52" s="90" t="s">
        <v>164</v>
      </c>
      <c r="D52" s="90" t="s">
        <v>214</v>
      </c>
      <c r="E52" s="90" t="s">
        <v>63</v>
      </c>
      <c r="F52" s="90" t="s">
        <v>215</v>
      </c>
      <c r="G52" s="90" t="s">
        <v>216</v>
      </c>
      <c r="H52" s="91">
        <v>172371</v>
      </c>
      <c r="I52" s="91">
        <v>172371</v>
      </c>
      <c r="J52" s="91">
        <v>172371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</row>
    <row r="53" ht="24" customHeight="1" spans="1:18">
      <c r="A53" s="90" t="s">
        <v>152</v>
      </c>
      <c r="B53" s="90" t="s">
        <v>165</v>
      </c>
      <c r="C53" s="90" t="s">
        <v>166</v>
      </c>
      <c r="D53" s="90" t="s">
        <v>214</v>
      </c>
      <c r="E53" s="90" t="s">
        <v>63</v>
      </c>
      <c r="F53" s="90" t="s">
        <v>215</v>
      </c>
      <c r="G53" s="90" t="s">
        <v>216</v>
      </c>
      <c r="H53" s="91">
        <v>175233</v>
      </c>
      <c r="I53" s="91">
        <v>175233</v>
      </c>
      <c r="J53" s="91">
        <v>175233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</row>
    <row r="54" ht="24" customHeight="1" spans="1:18">
      <c r="A54" s="90" t="s">
        <v>167</v>
      </c>
      <c r="B54" s="90" t="s">
        <v>63</v>
      </c>
      <c r="C54" s="90" t="s">
        <v>168</v>
      </c>
      <c r="D54" s="90" t="s">
        <v>214</v>
      </c>
      <c r="E54" s="90" t="s">
        <v>66</v>
      </c>
      <c r="F54" s="90" t="s">
        <v>143</v>
      </c>
      <c r="G54" s="90" t="s">
        <v>216</v>
      </c>
      <c r="H54" s="91">
        <v>110000</v>
      </c>
      <c r="I54" s="91">
        <v>80000</v>
      </c>
      <c r="J54" s="91">
        <v>80000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30000</v>
      </c>
      <c r="R54" s="91">
        <v>0</v>
      </c>
    </row>
    <row r="55" ht="24" customHeight="1" spans="1:18">
      <c r="A55" s="90" t="s">
        <v>167</v>
      </c>
      <c r="B55" s="90" t="s">
        <v>66</v>
      </c>
      <c r="C55" s="90" t="s">
        <v>171</v>
      </c>
      <c r="D55" s="90" t="s">
        <v>214</v>
      </c>
      <c r="E55" s="90" t="s">
        <v>66</v>
      </c>
      <c r="F55" s="90" t="s">
        <v>143</v>
      </c>
      <c r="G55" s="90" t="s">
        <v>216</v>
      </c>
      <c r="H55" s="91">
        <v>26000</v>
      </c>
      <c r="I55" s="91">
        <v>20000</v>
      </c>
      <c r="J55" s="91">
        <v>20000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6000</v>
      </c>
      <c r="R55" s="91">
        <v>0</v>
      </c>
    </row>
    <row r="56" ht="24" customHeight="1" spans="1:18">
      <c r="A56" s="90" t="s">
        <v>167</v>
      </c>
      <c r="B56" s="90" t="s">
        <v>62</v>
      </c>
      <c r="C56" s="90" t="s">
        <v>172</v>
      </c>
      <c r="D56" s="90" t="s">
        <v>214</v>
      </c>
      <c r="E56" s="90" t="s">
        <v>66</v>
      </c>
      <c r="F56" s="90" t="s">
        <v>143</v>
      </c>
      <c r="G56" s="90" t="s">
        <v>216</v>
      </c>
      <c r="H56" s="91">
        <v>10000</v>
      </c>
      <c r="I56" s="91">
        <v>8000</v>
      </c>
      <c r="J56" s="91">
        <v>8000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2000</v>
      </c>
      <c r="R56" s="91">
        <v>0</v>
      </c>
    </row>
    <row r="57" ht="24" customHeight="1" spans="1:18">
      <c r="A57" s="90" t="s">
        <v>167</v>
      </c>
      <c r="B57" s="90" t="s">
        <v>173</v>
      </c>
      <c r="C57" s="90" t="s">
        <v>174</v>
      </c>
      <c r="D57" s="90" t="s">
        <v>214</v>
      </c>
      <c r="E57" s="90" t="s">
        <v>66</v>
      </c>
      <c r="F57" s="90" t="s">
        <v>143</v>
      </c>
      <c r="G57" s="90" t="s">
        <v>216</v>
      </c>
      <c r="H57" s="91">
        <v>8000</v>
      </c>
      <c r="I57" s="91">
        <v>6000</v>
      </c>
      <c r="J57" s="91">
        <v>6000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2000</v>
      </c>
      <c r="R57" s="91">
        <v>0</v>
      </c>
    </row>
    <row r="58" ht="24" customHeight="1" spans="1:18">
      <c r="A58" s="90" t="s">
        <v>167</v>
      </c>
      <c r="B58" s="90" t="s">
        <v>72</v>
      </c>
      <c r="C58" s="90" t="s">
        <v>175</v>
      </c>
      <c r="D58" s="90" t="s">
        <v>214</v>
      </c>
      <c r="E58" s="90" t="s">
        <v>66</v>
      </c>
      <c r="F58" s="90" t="s">
        <v>143</v>
      </c>
      <c r="G58" s="90" t="s">
        <v>216</v>
      </c>
      <c r="H58" s="91">
        <v>650000</v>
      </c>
      <c r="I58" s="91">
        <v>600000</v>
      </c>
      <c r="J58" s="91">
        <v>600000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50000</v>
      </c>
      <c r="R58" s="91">
        <v>0</v>
      </c>
    </row>
    <row r="59" ht="24" customHeight="1" spans="1:18">
      <c r="A59" s="90" t="s">
        <v>167</v>
      </c>
      <c r="B59" s="90" t="s">
        <v>176</v>
      </c>
      <c r="C59" s="90" t="s">
        <v>177</v>
      </c>
      <c r="D59" s="90" t="s">
        <v>214</v>
      </c>
      <c r="E59" s="90" t="s">
        <v>66</v>
      </c>
      <c r="F59" s="90" t="s">
        <v>143</v>
      </c>
      <c r="G59" s="90" t="s">
        <v>216</v>
      </c>
      <c r="H59" s="91">
        <v>5930000</v>
      </c>
      <c r="I59" s="91">
        <v>4830000</v>
      </c>
      <c r="J59" s="91">
        <v>4830000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1100000</v>
      </c>
      <c r="R59" s="91">
        <v>0</v>
      </c>
    </row>
    <row r="60" ht="24" customHeight="1" spans="1:18">
      <c r="A60" s="90" t="s">
        <v>167</v>
      </c>
      <c r="B60" s="90" t="s">
        <v>178</v>
      </c>
      <c r="C60" s="90" t="s">
        <v>179</v>
      </c>
      <c r="D60" s="90" t="s">
        <v>214</v>
      </c>
      <c r="E60" s="90" t="s">
        <v>66</v>
      </c>
      <c r="F60" s="90" t="s">
        <v>143</v>
      </c>
      <c r="G60" s="90" t="s">
        <v>216</v>
      </c>
      <c r="H60" s="91">
        <v>20000</v>
      </c>
      <c r="I60" s="91">
        <v>20000</v>
      </c>
      <c r="J60" s="91">
        <v>20000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</row>
    <row r="61" ht="24" customHeight="1" spans="1:18">
      <c r="A61" s="90" t="s">
        <v>167</v>
      </c>
      <c r="B61" s="90" t="s">
        <v>159</v>
      </c>
      <c r="C61" s="90" t="s">
        <v>218</v>
      </c>
      <c r="D61" s="90" t="s">
        <v>169</v>
      </c>
      <c r="E61" s="90" t="s">
        <v>69</v>
      </c>
      <c r="F61" s="90" t="s">
        <v>189</v>
      </c>
      <c r="G61" s="90" t="s">
        <v>216</v>
      </c>
      <c r="H61" s="91">
        <v>670000</v>
      </c>
      <c r="I61" s="91">
        <v>670000</v>
      </c>
      <c r="J61" s="91">
        <v>670000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91">
        <v>0</v>
      </c>
    </row>
    <row r="62" ht="24" customHeight="1" spans="1:18">
      <c r="A62" s="90" t="s">
        <v>167</v>
      </c>
      <c r="B62" s="90" t="s">
        <v>77</v>
      </c>
      <c r="C62" s="90" t="s">
        <v>180</v>
      </c>
      <c r="D62" s="90" t="s">
        <v>214</v>
      </c>
      <c r="E62" s="90" t="s">
        <v>66</v>
      </c>
      <c r="F62" s="90" t="s">
        <v>143</v>
      </c>
      <c r="G62" s="90" t="s">
        <v>216</v>
      </c>
      <c r="H62" s="91">
        <v>5000</v>
      </c>
      <c r="I62" s="91">
        <v>5000</v>
      </c>
      <c r="J62" s="91">
        <v>5000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0</v>
      </c>
    </row>
    <row r="63" ht="24" customHeight="1" spans="1:18">
      <c r="A63" s="90" t="s">
        <v>167</v>
      </c>
      <c r="B63" s="90" t="s">
        <v>165</v>
      </c>
      <c r="C63" s="90" t="s">
        <v>181</v>
      </c>
      <c r="D63" s="90" t="s">
        <v>214</v>
      </c>
      <c r="E63" s="90" t="s">
        <v>66</v>
      </c>
      <c r="F63" s="90" t="s">
        <v>143</v>
      </c>
      <c r="G63" s="90" t="s">
        <v>216</v>
      </c>
      <c r="H63" s="91">
        <v>110000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110000</v>
      </c>
      <c r="R63" s="91">
        <v>0</v>
      </c>
    </row>
    <row r="64" ht="24" customHeight="1" spans="1:18">
      <c r="A64" s="90" t="s">
        <v>167</v>
      </c>
      <c r="B64" s="90" t="s">
        <v>219</v>
      </c>
      <c r="C64" s="90" t="s">
        <v>220</v>
      </c>
      <c r="D64" s="90" t="s">
        <v>169</v>
      </c>
      <c r="E64" s="90" t="s">
        <v>173</v>
      </c>
      <c r="F64" s="90" t="s">
        <v>221</v>
      </c>
      <c r="G64" s="90" t="s">
        <v>216</v>
      </c>
      <c r="H64" s="91">
        <v>400000</v>
      </c>
      <c r="I64" s="91">
        <v>400000</v>
      </c>
      <c r="J64" s="91">
        <v>400000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1">
        <v>0</v>
      </c>
    </row>
    <row r="65" ht="24" customHeight="1" spans="1:18">
      <c r="A65" s="90" t="s">
        <v>167</v>
      </c>
      <c r="B65" s="90" t="s">
        <v>219</v>
      </c>
      <c r="C65" s="90" t="s">
        <v>220</v>
      </c>
      <c r="D65" s="90" t="s">
        <v>214</v>
      </c>
      <c r="E65" s="90" t="s">
        <v>66</v>
      </c>
      <c r="F65" s="90" t="s">
        <v>143</v>
      </c>
      <c r="G65" s="90" t="s">
        <v>216</v>
      </c>
      <c r="H65" s="91">
        <v>50000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50000</v>
      </c>
      <c r="R65" s="91">
        <v>0</v>
      </c>
    </row>
    <row r="66" ht="24" customHeight="1" spans="1:18">
      <c r="A66" s="90" t="s">
        <v>167</v>
      </c>
      <c r="B66" s="90" t="s">
        <v>187</v>
      </c>
      <c r="C66" s="90" t="s">
        <v>188</v>
      </c>
      <c r="D66" s="90" t="s">
        <v>214</v>
      </c>
      <c r="E66" s="90" t="s">
        <v>66</v>
      </c>
      <c r="F66" s="90" t="s">
        <v>143</v>
      </c>
      <c r="G66" s="90" t="s">
        <v>216</v>
      </c>
      <c r="H66" s="91">
        <v>250000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250000</v>
      </c>
      <c r="R66" s="91">
        <v>0</v>
      </c>
    </row>
    <row r="67" ht="24" customHeight="1" spans="1:18">
      <c r="A67" s="90" t="s">
        <v>167</v>
      </c>
      <c r="B67" s="90" t="s">
        <v>191</v>
      </c>
      <c r="C67" s="90" t="s">
        <v>190</v>
      </c>
      <c r="D67" s="90" t="s">
        <v>214</v>
      </c>
      <c r="E67" s="90" t="s">
        <v>66</v>
      </c>
      <c r="F67" s="90" t="s">
        <v>143</v>
      </c>
      <c r="G67" s="90" t="s">
        <v>216</v>
      </c>
      <c r="H67" s="91">
        <v>400000</v>
      </c>
      <c r="I67" s="91">
        <v>0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400000</v>
      </c>
      <c r="R67" s="91">
        <v>0</v>
      </c>
    </row>
    <row r="68" ht="24" customHeight="1" spans="1:18">
      <c r="A68" s="90" t="s">
        <v>167</v>
      </c>
      <c r="B68" s="90" t="s">
        <v>192</v>
      </c>
      <c r="C68" s="90" t="s">
        <v>193</v>
      </c>
      <c r="D68" s="90" t="s">
        <v>214</v>
      </c>
      <c r="E68" s="90" t="s">
        <v>69</v>
      </c>
      <c r="F68" s="90" t="s">
        <v>222</v>
      </c>
      <c r="G68" s="90" t="s">
        <v>216</v>
      </c>
      <c r="H68" s="91">
        <v>29206</v>
      </c>
      <c r="I68" s="91">
        <v>29206</v>
      </c>
      <c r="J68" s="91">
        <v>29206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0</v>
      </c>
    </row>
    <row r="69" ht="24" customHeight="1" spans="1:18">
      <c r="A69" s="90" t="s">
        <v>167</v>
      </c>
      <c r="B69" s="90" t="s">
        <v>194</v>
      </c>
      <c r="C69" s="90" t="s">
        <v>195</v>
      </c>
      <c r="D69" s="90" t="s">
        <v>214</v>
      </c>
      <c r="E69" s="90" t="s">
        <v>69</v>
      </c>
      <c r="F69" s="90" t="s">
        <v>222</v>
      </c>
      <c r="G69" s="90" t="s">
        <v>216</v>
      </c>
      <c r="H69" s="91">
        <v>23002</v>
      </c>
      <c r="I69" s="91">
        <v>23002</v>
      </c>
      <c r="J69" s="91">
        <v>23002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</row>
    <row r="70" ht="24" customHeight="1" spans="1:18">
      <c r="A70" s="90" t="s">
        <v>167</v>
      </c>
      <c r="B70" s="90" t="s">
        <v>196</v>
      </c>
      <c r="C70" s="90" t="s">
        <v>197</v>
      </c>
      <c r="D70" s="90" t="s">
        <v>214</v>
      </c>
      <c r="E70" s="90" t="s">
        <v>66</v>
      </c>
      <c r="F70" s="90" t="s">
        <v>143</v>
      </c>
      <c r="G70" s="90" t="s">
        <v>216</v>
      </c>
      <c r="H70" s="91">
        <v>13000</v>
      </c>
      <c r="I70" s="91">
        <v>13000</v>
      </c>
      <c r="J70" s="91">
        <v>13000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91">
        <v>0</v>
      </c>
    </row>
    <row r="71" ht="24" customHeight="1" spans="1:18">
      <c r="A71" s="90" t="s">
        <v>167</v>
      </c>
      <c r="B71" s="90" t="s">
        <v>69</v>
      </c>
      <c r="C71" s="90" t="s">
        <v>189</v>
      </c>
      <c r="D71" s="90" t="s">
        <v>202</v>
      </c>
      <c r="E71" s="90" t="s">
        <v>72</v>
      </c>
      <c r="F71" s="90" t="s">
        <v>203</v>
      </c>
      <c r="G71" s="90" t="s">
        <v>216</v>
      </c>
      <c r="H71" s="91">
        <v>10500</v>
      </c>
      <c r="I71" s="91">
        <v>10500</v>
      </c>
      <c r="J71" s="91">
        <v>10500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</row>
    <row r="72" ht="24" customHeight="1" spans="1:18">
      <c r="A72" s="90" t="s">
        <v>200</v>
      </c>
      <c r="B72" s="90" t="s">
        <v>66</v>
      </c>
      <c r="C72" s="90" t="s">
        <v>201</v>
      </c>
      <c r="D72" s="90" t="s">
        <v>214</v>
      </c>
      <c r="E72" s="90" t="s">
        <v>63</v>
      </c>
      <c r="F72" s="90" t="s">
        <v>215</v>
      </c>
      <c r="G72" s="90" t="s">
        <v>216</v>
      </c>
      <c r="H72" s="91">
        <v>57710</v>
      </c>
      <c r="I72" s="91">
        <v>57710</v>
      </c>
      <c r="J72" s="91">
        <v>57710</v>
      </c>
      <c r="K72" s="91">
        <v>0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91">
        <v>0</v>
      </c>
    </row>
    <row r="73" ht="24" customHeight="1" spans="1:18">
      <c r="A73" s="90" t="s">
        <v>200</v>
      </c>
      <c r="B73" s="90" t="s">
        <v>66</v>
      </c>
      <c r="C73" s="90" t="s">
        <v>201</v>
      </c>
      <c r="D73" s="90" t="s">
        <v>202</v>
      </c>
      <c r="E73" s="90" t="s">
        <v>72</v>
      </c>
      <c r="F73" s="90" t="s">
        <v>203</v>
      </c>
      <c r="G73" s="90" t="s">
        <v>216</v>
      </c>
      <c r="H73" s="91">
        <v>314439</v>
      </c>
      <c r="I73" s="91">
        <v>314439</v>
      </c>
      <c r="J73" s="91">
        <v>314439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</row>
    <row r="74" ht="24" customHeight="1" spans="1:18">
      <c r="A74" s="90" t="s">
        <v>200</v>
      </c>
      <c r="B74" s="90" t="s">
        <v>72</v>
      </c>
      <c r="C74" s="90" t="s">
        <v>223</v>
      </c>
      <c r="D74" s="90" t="s">
        <v>202</v>
      </c>
      <c r="E74" s="90" t="s">
        <v>69</v>
      </c>
      <c r="F74" s="90" t="s">
        <v>224</v>
      </c>
      <c r="G74" s="90" t="s">
        <v>216</v>
      </c>
      <c r="H74" s="91">
        <v>8208</v>
      </c>
      <c r="I74" s="91">
        <v>8208</v>
      </c>
      <c r="J74" s="91">
        <v>8208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</row>
    <row r="75" ht="24" customHeight="1" spans="1:18">
      <c r="A75" s="90"/>
      <c r="B75" s="90"/>
      <c r="C75" s="90"/>
      <c r="D75" s="90"/>
      <c r="E75" s="90"/>
      <c r="F75" s="90"/>
      <c r="G75" s="90" t="s">
        <v>89</v>
      </c>
      <c r="H75" s="91">
        <f t="shared" ref="H75:R75" si="5">SUM(H76:H98)</f>
        <v>9645230</v>
      </c>
      <c r="I75" s="91">
        <f t="shared" si="5"/>
        <v>9545230</v>
      </c>
      <c r="J75" s="91">
        <f t="shared" si="5"/>
        <v>9335230</v>
      </c>
      <c r="K75" s="91">
        <f t="shared" si="5"/>
        <v>0</v>
      </c>
      <c r="L75" s="91">
        <f t="shared" si="5"/>
        <v>0</v>
      </c>
      <c r="M75" s="91">
        <f t="shared" si="5"/>
        <v>210000</v>
      </c>
      <c r="N75" s="91">
        <f t="shared" si="5"/>
        <v>0</v>
      </c>
      <c r="O75" s="91">
        <f t="shared" si="5"/>
        <v>0</v>
      </c>
      <c r="P75" s="91">
        <f t="shared" si="5"/>
        <v>0</v>
      </c>
      <c r="Q75" s="91">
        <f t="shared" si="5"/>
        <v>100000</v>
      </c>
      <c r="R75" s="91">
        <f t="shared" si="5"/>
        <v>0</v>
      </c>
    </row>
    <row r="76" ht="24" customHeight="1" spans="1:18">
      <c r="A76" s="90" t="s">
        <v>152</v>
      </c>
      <c r="B76" s="90" t="s">
        <v>63</v>
      </c>
      <c r="C76" s="90" t="s">
        <v>153</v>
      </c>
      <c r="D76" s="90" t="s">
        <v>154</v>
      </c>
      <c r="E76" s="90" t="s">
        <v>63</v>
      </c>
      <c r="F76" s="90" t="s">
        <v>155</v>
      </c>
      <c r="G76" s="90" t="s">
        <v>225</v>
      </c>
      <c r="H76" s="91">
        <v>517188</v>
      </c>
      <c r="I76" s="91">
        <v>517188</v>
      </c>
      <c r="J76" s="91">
        <v>517188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</row>
    <row r="77" ht="24" customHeight="1" spans="1:18">
      <c r="A77" s="90" t="s">
        <v>152</v>
      </c>
      <c r="B77" s="90" t="s">
        <v>66</v>
      </c>
      <c r="C77" s="90" t="s">
        <v>157</v>
      </c>
      <c r="D77" s="90" t="s">
        <v>154</v>
      </c>
      <c r="E77" s="90" t="s">
        <v>63</v>
      </c>
      <c r="F77" s="90" t="s">
        <v>155</v>
      </c>
      <c r="G77" s="90" t="s">
        <v>225</v>
      </c>
      <c r="H77" s="91">
        <v>360018</v>
      </c>
      <c r="I77" s="91">
        <v>360018</v>
      </c>
      <c r="J77" s="91">
        <v>360018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91">
        <v>0</v>
      </c>
    </row>
    <row r="78" ht="24" customHeight="1" spans="1:18">
      <c r="A78" s="90" t="s">
        <v>152</v>
      </c>
      <c r="B78" s="90" t="s">
        <v>62</v>
      </c>
      <c r="C78" s="90" t="s">
        <v>158</v>
      </c>
      <c r="D78" s="90" t="s">
        <v>154</v>
      </c>
      <c r="E78" s="90" t="s">
        <v>63</v>
      </c>
      <c r="F78" s="90" t="s">
        <v>155</v>
      </c>
      <c r="G78" s="90" t="s">
        <v>225</v>
      </c>
      <c r="H78" s="91">
        <v>200762</v>
      </c>
      <c r="I78" s="91">
        <v>200762</v>
      </c>
      <c r="J78" s="91">
        <v>200762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</row>
    <row r="79" ht="24" customHeight="1" spans="1:18">
      <c r="A79" s="90" t="s">
        <v>152</v>
      </c>
      <c r="B79" s="90" t="s">
        <v>178</v>
      </c>
      <c r="C79" s="90" t="s">
        <v>217</v>
      </c>
      <c r="D79" s="90" t="s">
        <v>154</v>
      </c>
      <c r="E79" s="90" t="s">
        <v>63</v>
      </c>
      <c r="F79" s="90" t="s">
        <v>155</v>
      </c>
      <c r="G79" s="90" t="s">
        <v>225</v>
      </c>
      <c r="H79" s="91">
        <v>291823</v>
      </c>
      <c r="I79" s="91">
        <v>291823</v>
      </c>
      <c r="J79" s="91">
        <v>291823</v>
      </c>
      <c r="K79" s="91">
        <v>0</v>
      </c>
      <c r="L79" s="91">
        <v>0</v>
      </c>
      <c r="M79" s="91">
        <v>0</v>
      </c>
      <c r="N79" s="91">
        <v>0</v>
      </c>
      <c r="O79" s="91">
        <v>0</v>
      </c>
      <c r="P79" s="91">
        <v>0</v>
      </c>
      <c r="Q79" s="91">
        <v>0</v>
      </c>
      <c r="R79" s="91">
        <v>0</v>
      </c>
    </row>
    <row r="80" ht="24" customHeight="1" spans="1:18">
      <c r="A80" s="90" t="s">
        <v>152</v>
      </c>
      <c r="B80" s="90" t="s">
        <v>159</v>
      </c>
      <c r="C80" s="90" t="s">
        <v>160</v>
      </c>
      <c r="D80" s="90" t="s">
        <v>154</v>
      </c>
      <c r="E80" s="90" t="s">
        <v>66</v>
      </c>
      <c r="F80" s="90" t="s">
        <v>161</v>
      </c>
      <c r="G80" s="90" t="s">
        <v>225</v>
      </c>
      <c r="H80" s="91">
        <v>134184</v>
      </c>
      <c r="I80" s="91">
        <v>134184</v>
      </c>
      <c r="J80" s="91">
        <v>134184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  <c r="R80" s="91">
        <v>0</v>
      </c>
    </row>
    <row r="81" ht="24" customHeight="1" spans="1:18">
      <c r="A81" s="90" t="s">
        <v>152</v>
      </c>
      <c r="B81" s="90" t="s">
        <v>77</v>
      </c>
      <c r="C81" s="90" t="s">
        <v>162</v>
      </c>
      <c r="D81" s="90" t="s">
        <v>154</v>
      </c>
      <c r="E81" s="90" t="s">
        <v>66</v>
      </c>
      <c r="F81" s="90" t="s">
        <v>161</v>
      </c>
      <c r="G81" s="90" t="s">
        <v>225</v>
      </c>
      <c r="H81" s="91">
        <v>33546</v>
      </c>
      <c r="I81" s="91">
        <v>33546</v>
      </c>
      <c r="J81" s="91">
        <v>33546</v>
      </c>
      <c r="K81" s="91">
        <v>0</v>
      </c>
      <c r="L81" s="91">
        <v>0</v>
      </c>
      <c r="M81" s="91">
        <v>0</v>
      </c>
      <c r="N81" s="91">
        <v>0</v>
      </c>
      <c r="O81" s="91">
        <v>0</v>
      </c>
      <c r="P81" s="91">
        <v>0</v>
      </c>
      <c r="Q81" s="91">
        <v>0</v>
      </c>
      <c r="R81" s="91">
        <v>0</v>
      </c>
    </row>
    <row r="82" ht="24" customHeight="1" spans="1:18">
      <c r="A82" s="90" t="s">
        <v>152</v>
      </c>
      <c r="B82" s="90" t="s">
        <v>163</v>
      </c>
      <c r="C82" s="90" t="s">
        <v>164</v>
      </c>
      <c r="D82" s="90" t="s">
        <v>154</v>
      </c>
      <c r="E82" s="90" t="s">
        <v>66</v>
      </c>
      <c r="F82" s="90" t="s">
        <v>161</v>
      </c>
      <c r="G82" s="90" t="s">
        <v>225</v>
      </c>
      <c r="H82" s="91">
        <v>66118</v>
      </c>
      <c r="I82" s="91">
        <v>66118</v>
      </c>
      <c r="J82" s="91">
        <v>66118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  <c r="R82" s="91">
        <v>0</v>
      </c>
    </row>
    <row r="83" ht="24" customHeight="1" spans="1:18">
      <c r="A83" s="90" t="s">
        <v>152</v>
      </c>
      <c r="B83" s="90" t="s">
        <v>165</v>
      </c>
      <c r="C83" s="90" t="s">
        <v>166</v>
      </c>
      <c r="D83" s="90" t="s">
        <v>154</v>
      </c>
      <c r="E83" s="90" t="s">
        <v>62</v>
      </c>
      <c r="F83" s="90" t="s">
        <v>166</v>
      </c>
      <c r="G83" s="90" t="s">
        <v>225</v>
      </c>
      <c r="H83" s="91">
        <v>100638</v>
      </c>
      <c r="I83" s="91">
        <v>100638</v>
      </c>
      <c r="J83" s="91">
        <v>100638</v>
      </c>
      <c r="K83" s="91">
        <v>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  <c r="R83" s="91">
        <v>0</v>
      </c>
    </row>
    <row r="84" ht="24" customHeight="1" spans="1:18">
      <c r="A84" s="90" t="s">
        <v>167</v>
      </c>
      <c r="B84" s="90" t="s">
        <v>63</v>
      </c>
      <c r="C84" s="90" t="s">
        <v>168</v>
      </c>
      <c r="D84" s="90" t="s">
        <v>169</v>
      </c>
      <c r="E84" s="90" t="s">
        <v>63</v>
      </c>
      <c r="F84" s="90" t="s">
        <v>170</v>
      </c>
      <c r="G84" s="90" t="s">
        <v>225</v>
      </c>
      <c r="H84" s="91">
        <v>62000</v>
      </c>
      <c r="I84" s="91">
        <v>62000</v>
      </c>
      <c r="J84" s="91">
        <v>62000</v>
      </c>
      <c r="K84" s="91">
        <v>0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0</v>
      </c>
    </row>
    <row r="85" ht="24" customHeight="1" spans="1:18">
      <c r="A85" s="90" t="s">
        <v>167</v>
      </c>
      <c r="B85" s="90" t="s">
        <v>178</v>
      </c>
      <c r="C85" s="90" t="s">
        <v>179</v>
      </c>
      <c r="D85" s="90" t="s">
        <v>169</v>
      </c>
      <c r="E85" s="90" t="s">
        <v>63</v>
      </c>
      <c r="F85" s="90" t="s">
        <v>170</v>
      </c>
      <c r="G85" s="90" t="s">
        <v>225</v>
      </c>
      <c r="H85" s="91">
        <v>12000</v>
      </c>
      <c r="I85" s="91">
        <v>12000</v>
      </c>
      <c r="J85" s="91">
        <v>12000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0</v>
      </c>
    </row>
    <row r="86" ht="24" customHeight="1" spans="1:18">
      <c r="A86" s="90" t="s">
        <v>167</v>
      </c>
      <c r="B86" s="90" t="s">
        <v>77</v>
      </c>
      <c r="C86" s="90" t="s">
        <v>180</v>
      </c>
      <c r="D86" s="90" t="s">
        <v>169</v>
      </c>
      <c r="E86" s="90" t="s">
        <v>63</v>
      </c>
      <c r="F86" s="90" t="s">
        <v>170</v>
      </c>
      <c r="G86" s="90" t="s">
        <v>225</v>
      </c>
      <c r="H86" s="91">
        <v>3000</v>
      </c>
      <c r="I86" s="91">
        <v>3000</v>
      </c>
      <c r="J86" s="91">
        <v>3000</v>
      </c>
      <c r="K86" s="91">
        <v>0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</row>
    <row r="87" ht="24" customHeight="1" spans="1:18">
      <c r="A87" s="90" t="s">
        <v>167</v>
      </c>
      <c r="B87" s="90" t="s">
        <v>165</v>
      </c>
      <c r="C87" s="90" t="s">
        <v>181</v>
      </c>
      <c r="D87" s="90" t="s">
        <v>214</v>
      </c>
      <c r="E87" s="90" t="s">
        <v>66</v>
      </c>
      <c r="F87" s="90" t="s">
        <v>143</v>
      </c>
      <c r="G87" s="90" t="s">
        <v>225</v>
      </c>
      <c r="H87" s="91">
        <v>311400</v>
      </c>
      <c r="I87" s="91">
        <v>311400</v>
      </c>
      <c r="J87" s="91">
        <v>311400</v>
      </c>
      <c r="K87" s="91">
        <v>0</v>
      </c>
      <c r="L87" s="91">
        <v>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</row>
    <row r="88" ht="24" customHeight="1" spans="1:18">
      <c r="A88" s="90" t="s">
        <v>167</v>
      </c>
      <c r="B88" s="90" t="s">
        <v>165</v>
      </c>
      <c r="C88" s="90" t="s">
        <v>181</v>
      </c>
      <c r="D88" s="90" t="s">
        <v>169</v>
      </c>
      <c r="E88" s="90" t="s">
        <v>182</v>
      </c>
      <c r="F88" s="90" t="s">
        <v>181</v>
      </c>
      <c r="G88" s="90" t="s">
        <v>225</v>
      </c>
      <c r="H88" s="91">
        <v>40000</v>
      </c>
      <c r="I88" s="91">
        <v>40000</v>
      </c>
      <c r="J88" s="91">
        <v>40000</v>
      </c>
      <c r="K88" s="91">
        <v>0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</row>
    <row r="89" ht="24" customHeight="1" spans="1:18">
      <c r="A89" s="90" t="s">
        <v>167</v>
      </c>
      <c r="B89" s="90" t="s">
        <v>183</v>
      </c>
      <c r="C89" s="90" t="s">
        <v>184</v>
      </c>
      <c r="D89" s="90" t="s">
        <v>169</v>
      </c>
      <c r="E89" s="90" t="s">
        <v>62</v>
      </c>
      <c r="F89" s="90" t="s">
        <v>184</v>
      </c>
      <c r="G89" s="90" t="s">
        <v>225</v>
      </c>
      <c r="H89" s="91">
        <v>2000</v>
      </c>
      <c r="I89" s="91">
        <v>2000</v>
      </c>
      <c r="J89" s="91">
        <v>2000</v>
      </c>
      <c r="K89" s="91">
        <v>0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>
        <v>0</v>
      </c>
    </row>
    <row r="90" ht="24" customHeight="1" spans="1:18">
      <c r="A90" s="90" t="s">
        <v>167</v>
      </c>
      <c r="B90" s="90" t="s">
        <v>187</v>
      </c>
      <c r="C90" s="90" t="s">
        <v>188</v>
      </c>
      <c r="D90" s="90" t="s">
        <v>214</v>
      </c>
      <c r="E90" s="90" t="s">
        <v>66</v>
      </c>
      <c r="F90" s="90" t="s">
        <v>143</v>
      </c>
      <c r="G90" s="90" t="s">
        <v>225</v>
      </c>
      <c r="H90" s="91">
        <v>100000</v>
      </c>
      <c r="I90" s="91">
        <v>0</v>
      </c>
      <c r="J90" s="91">
        <v>0</v>
      </c>
      <c r="K90" s="91">
        <v>0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1">
        <v>100000</v>
      </c>
      <c r="R90" s="91">
        <v>0</v>
      </c>
    </row>
    <row r="91" ht="24" customHeight="1" spans="1:18">
      <c r="A91" s="90" t="s">
        <v>167</v>
      </c>
      <c r="B91" s="90" t="s">
        <v>192</v>
      </c>
      <c r="C91" s="90" t="s">
        <v>193</v>
      </c>
      <c r="D91" s="90" t="s">
        <v>169</v>
      </c>
      <c r="E91" s="90" t="s">
        <v>63</v>
      </c>
      <c r="F91" s="90" t="s">
        <v>170</v>
      </c>
      <c r="G91" s="90" t="s">
        <v>225</v>
      </c>
      <c r="H91" s="91">
        <v>16773</v>
      </c>
      <c r="I91" s="91">
        <v>16773</v>
      </c>
      <c r="J91" s="91">
        <v>16773</v>
      </c>
      <c r="K91" s="91">
        <v>0</v>
      </c>
      <c r="L91" s="91">
        <v>0</v>
      </c>
      <c r="M91" s="91">
        <v>0</v>
      </c>
      <c r="N91" s="91">
        <v>0</v>
      </c>
      <c r="O91" s="91">
        <v>0</v>
      </c>
      <c r="P91" s="91">
        <v>0</v>
      </c>
      <c r="Q91" s="91">
        <v>0</v>
      </c>
      <c r="R91" s="91">
        <v>0</v>
      </c>
    </row>
    <row r="92" ht="24" customHeight="1" spans="1:18">
      <c r="A92" s="90" t="s">
        <v>167</v>
      </c>
      <c r="B92" s="90" t="s">
        <v>194</v>
      </c>
      <c r="C92" s="90" t="s">
        <v>195</v>
      </c>
      <c r="D92" s="90" t="s">
        <v>214</v>
      </c>
      <c r="E92" s="90" t="s">
        <v>66</v>
      </c>
      <c r="F92" s="90" t="s">
        <v>143</v>
      </c>
      <c r="G92" s="90" t="s">
        <v>225</v>
      </c>
      <c r="H92" s="91">
        <v>210000</v>
      </c>
      <c r="I92" s="91">
        <v>210000</v>
      </c>
      <c r="J92" s="91">
        <v>0</v>
      </c>
      <c r="K92" s="91">
        <v>0</v>
      </c>
      <c r="L92" s="91">
        <v>0</v>
      </c>
      <c r="M92" s="91">
        <v>210000</v>
      </c>
      <c r="N92" s="91">
        <v>0</v>
      </c>
      <c r="O92" s="91">
        <v>0</v>
      </c>
      <c r="P92" s="91">
        <v>0</v>
      </c>
      <c r="Q92" s="91">
        <v>0</v>
      </c>
      <c r="R92" s="91">
        <v>0</v>
      </c>
    </row>
    <row r="93" ht="24" customHeight="1" spans="1:18">
      <c r="A93" s="90" t="s">
        <v>167</v>
      </c>
      <c r="B93" s="90" t="s">
        <v>194</v>
      </c>
      <c r="C93" s="90" t="s">
        <v>195</v>
      </c>
      <c r="D93" s="90" t="s">
        <v>169</v>
      </c>
      <c r="E93" s="90" t="s">
        <v>63</v>
      </c>
      <c r="F93" s="90" t="s">
        <v>170</v>
      </c>
      <c r="G93" s="90" t="s">
        <v>225</v>
      </c>
      <c r="H93" s="91">
        <v>12930</v>
      </c>
      <c r="I93" s="91">
        <v>12930</v>
      </c>
      <c r="J93" s="91">
        <v>12930</v>
      </c>
      <c r="K93" s="91">
        <v>0</v>
      </c>
      <c r="L93" s="91">
        <v>0</v>
      </c>
      <c r="M93" s="91">
        <v>0</v>
      </c>
      <c r="N93" s="91">
        <v>0</v>
      </c>
      <c r="O93" s="91">
        <v>0</v>
      </c>
      <c r="P93" s="91">
        <v>0</v>
      </c>
      <c r="Q93" s="91">
        <v>0</v>
      </c>
      <c r="R93" s="91">
        <v>0</v>
      </c>
    </row>
    <row r="94" ht="24" customHeight="1" spans="1:18">
      <c r="A94" s="90" t="s">
        <v>167</v>
      </c>
      <c r="B94" s="90" t="s">
        <v>196</v>
      </c>
      <c r="C94" s="90" t="s">
        <v>197</v>
      </c>
      <c r="D94" s="90" t="s">
        <v>169</v>
      </c>
      <c r="E94" s="90" t="s">
        <v>159</v>
      </c>
      <c r="F94" s="90" t="s">
        <v>197</v>
      </c>
      <c r="G94" s="90" t="s">
        <v>225</v>
      </c>
      <c r="H94" s="91">
        <v>13000</v>
      </c>
      <c r="I94" s="91">
        <v>13000</v>
      </c>
      <c r="J94" s="91">
        <v>13000</v>
      </c>
      <c r="K94" s="91">
        <v>0</v>
      </c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91">
        <v>0</v>
      </c>
      <c r="R94" s="91">
        <v>0</v>
      </c>
    </row>
    <row r="95" ht="24" customHeight="1" spans="1:18">
      <c r="A95" s="90" t="s">
        <v>167</v>
      </c>
      <c r="B95" s="90" t="s">
        <v>69</v>
      </c>
      <c r="C95" s="90" t="s">
        <v>189</v>
      </c>
      <c r="D95" s="90" t="s">
        <v>214</v>
      </c>
      <c r="E95" s="90" t="s">
        <v>66</v>
      </c>
      <c r="F95" s="90" t="s">
        <v>143</v>
      </c>
      <c r="G95" s="90" t="s">
        <v>225</v>
      </c>
      <c r="H95" s="91">
        <v>401700</v>
      </c>
      <c r="I95" s="91">
        <v>401700</v>
      </c>
      <c r="J95" s="91">
        <v>401700</v>
      </c>
      <c r="K95" s="91">
        <v>0</v>
      </c>
      <c r="L95" s="91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</row>
    <row r="96" ht="24" customHeight="1" spans="1:18">
      <c r="A96" s="90" t="s">
        <v>167</v>
      </c>
      <c r="B96" s="90" t="s">
        <v>69</v>
      </c>
      <c r="C96" s="90" t="s">
        <v>189</v>
      </c>
      <c r="D96" s="90" t="s">
        <v>169</v>
      </c>
      <c r="E96" s="90" t="s">
        <v>69</v>
      </c>
      <c r="F96" s="90" t="s">
        <v>189</v>
      </c>
      <c r="G96" s="90" t="s">
        <v>225</v>
      </c>
      <c r="H96" s="91">
        <v>112000</v>
      </c>
      <c r="I96" s="91">
        <v>112000</v>
      </c>
      <c r="J96" s="91">
        <v>112000</v>
      </c>
      <c r="K96" s="91">
        <v>0</v>
      </c>
      <c r="L96" s="91">
        <v>0</v>
      </c>
      <c r="M96" s="91">
        <v>0</v>
      </c>
      <c r="N96" s="91">
        <v>0</v>
      </c>
      <c r="O96" s="91">
        <v>0</v>
      </c>
      <c r="P96" s="91">
        <v>0</v>
      </c>
      <c r="Q96" s="91">
        <v>0</v>
      </c>
      <c r="R96" s="91">
        <v>0</v>
      </c>
    </row>
    <row r="97" ht="24" customHeight="1" spans="1:18">
      <c r="A97" s="90" t="s">
        <v>204</v>
      </c>
      <c r="B97" s="90" t="s">
        <v>66</v>
      </c>
      <c r="C97" s="90" t="s">
        <v>226</v>
      </c>
      <c r="D97" s="90" t="s">
        <v>206</v>
      </c>
      <c r="E97" s="90" t="s">
        <v>176</v>
      </c>
      <c r="F97" s="90" t="s">
        <v>227</v>
      </c>
      <c r="G97" s="90" t="s">
        <v>225</v>
      </c>
      <c r="H97" s="91">
        <v>1029000</v>
      </c>
      <c r="I97" s="91">
        <v>1029000</v>
      </c>
      <c r="J97" s="91">
        <v>1029000</v>
      </c>
      <c r="K97" s="91">
        <v>0</v>
      </c>
      <c r="L97" s="91">
        <v>0</v>
      </c>
      <c r="M97" s="91">
        <v>0</v>
      </c>
      <c r="N97" s="91">
        <v>0</v>
      </c>
      <c r="O97" s="91">
        <v>0</v>
      </c>
      <c r="P97" s="91">
        <v>0</v>
      </c>
      <c r="Q97" s="91">
        <v>0</v>
      </c>
      <c r="R97" s="91">
        <v>0</v>
      </c>
    </row>
    <row r="98" s="85" customFormat="1" ht="24" customHeight="1" spans="1:18">
      <c r="A98" s="92" t="s">
        <v>211</v>
      </c>
      <c r="B98" s="92" t="s">
        <v>69</v>
      </c>
      <c r="C98" s="92" t="s">
        <v>212</v>
      </c>
      <c r="D98" s="92" t="s">
        <v>213</v>
      </c>
      <c r="E98" s="92" t="s">
        <v>69</v>
      </c>
      <c r="F98" s="92" t="s">
        <v>212</v>
      </c>
      <c r="G98" s="92" t="s">
        <v>225</v>
      </c>
      <c r="H98" s="93">
        <v>5615150</v>
      </c>
      <c r="I98" s="93">
        <v>5615150</v>
      </c>
      <c r="J98" s="93">
        <v>5615150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  <c r="P98" s="93">
        <v>0</v>
      </c>
      <c r="Q98" s="93">
        <v>0</v>
      </c>
      <c r="R98" s="93">
        <v>0</v>
      </c>
    </row>
    <row r="99" ht="24" customHeight="1" spans="1:18">
      <c r="A99" s="90"/>
      <c r="B99" s="90"/>
      <c r="C99" s="90"/>
      <c r="D99" s="90"/>
      <c r="E99" s="90"/>
      <c r="F99" s="90"/>
      <c r="G99" s="90" t="s">
        <v>92</v>
      </c>
      <c r="H99" s="91">
        <f t="shared" ref="H99:R99" si="6">SUM(H100:H122)</f>
        <v>2364473</v>
      </c>
      <c r="I99" s="91">
        <f t="shared" si="6"/>
        <v>2364473</v>
      </c>
      <c r="J99" s="91">
        <f t="shared" si="6"/>
        <v>2364473</v>
      </c>
      <c r="K99" s="91">
        <f t="shared" si="6"/>
        <v>0</v>
      </c>
      <c r="L99" s="91">
        <f t="shared" si="6"/>
        <v>0</v>
      </c>
      <c r="M99" s="91">
        <f t="shared" si="6"/>
        <v>0</v>
      </c>
      <c r="N99" s="91">
        <f t="shared" si="6"/>
        <v>0</v>
      </c>
      <c r="O99" s="91">
        <f t="shared" si="6"/>
        <v>0</v>
      </c>
      <c r="P99" s="91">
        <f t="shared" si="6"/>
        <v>0</v>
      </c>
      <c r="Q99" s="91">
        <f t="shared" si="6"/>
        <v>0</v>
      </c>
      <c r="R99" s="91">
        <f t="shared" si="6"/>
        <v>0</v>
      </c>
    </row>
    <row r="100" ht="24" customHeight="1" spans="1:18">
      <c r="A100" s="90" t="s">
        <v>152</v>
      </c>
      <c r="B100" s="90" t="s">
        <v>63</v>
      </c>
      <c r="C100" s="90" t="s">
        <v>153</v>
      </c>
      <c r="D100" s="90" t="s">
        <v>214</v>
      </c>
      <c r="E100" s="90" t="s">
        <v>63</v>
      </c>
      <c r="F100" s="90" t="s">
        <v>215</v>
      </c>
      <c r="G100" s="90" t="s">
        <v>228</v>
      </c>
      <c r="H100" s="91">
        <v>175800</v>
      </c>
      <c r="I100" s="91">
        <v>175800</v>
      </c>
      <c r="J100" s="91">
        <v>175800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0</v>
      </c>
    </row>
    <row r="101" ht="24" customHeight="1" spans="1:18">
      <c r="A101" s="90" t="s">
        <v>152</v>
      </c>
      <c r="B101" s="90" t="s">
        <v>66</v>
      </c>
      <c r="C101" s="90" t="s">
        <v>157</v>
      </c>
      <c r="D101" s="90" t="s">
        <v>214</v>
      </c>
      <c r="E101" s="90" t="s">
        <v>63</v>
      </c>
      <c r="F101" s="90" t="s">
        <v>215</v>
      </c>
      <c r="G101" s="90" t="s">
        <v>228</v>
      </c>
      <c r="H101" s="91">
        <v>171348</v>
      </c>
      <c r="I101" s="91">
        <v>171348</v>
      </c>
      <c r="J101" s="91">
        <v>171348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</row>
    <row r="102" ht="24" customHeight="1" spans="1:18">
      <c r="A102" s="90" t="s">
        <v>152</v>
      </c>
      <c r="B102" s="90" t="s">
        <v>62</v>
      </c>
      <c r="C102" s="90" t="s">
        <v>158</v>
      </c>
      <c r="D102" s="90" t="s">
        <v>214</v>
      </c>
      <c r="E102" s="90" t="s">
        <v>63</v>
      </c>
      <c r="F102" s="90" t="s">
        <v>215</v>
      </c>
      <c r="G102" s="90" t="s">
        <v>228</v>
      </c>
      <c r="H102" s="91">
        <v>72530</v>
      </c>
      <c r="I102" s="91">
        <v>72530</v>
      </c>
      <c r="J102" s="91">
        <v>72530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  <c r="R102" s="91">
        <v>0</v>
      </c>
    </row>
    <row r="103" ht="24" customHeight="1" spans="1:18">
      <c r="A103" s="90" t="s">
        <v>152</v>
      </c>
      <c r="B103" s="90" t="s">
        <v>178</v>
      </c>
      <c r="C103" s="90" t="s">
        <v>217</v>
      </c>
      <c r="D103" s="90" t="s">
        <v>214</v>
      </c>
      <c r="E103" s="90" t="s">
        <v>63</v>
      </c>
      <c r="F103" s="90" t="s">
        <v>215</v>
      </c>
      <c r="G103" s="90" t="s">
        <v>228</v>
      </c>
      <c r="H103" s="91">
        <v>95589</v>
      </c>
      <c r="I103" s="91">
        <v>95589</v>
      </c>
      <c r="J103" s="91">
        <v>95589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</row>
    <row r="104" ht="24" customHeight="1" spans="1:18">
      <c r="A104" s="90" t="s">
        <v>152</v>
      </c>
      <c r="B104" s="90" t="s">
        <v>159</v>
      </c>
      <c r="C104" s="90" t="s">
        <v>160</v>
      </c>
      <c r="D104" s="90" t="s">
        <v>214</v>
      </c>
      <c r="E104" s="90" t="s">
        <v>63</v>
      </c>
      <c r="F104" s="90" t="s">
        <v>215</v>
      </c>
      <c r="G104" s="90" t="s">
        <v>228</v>
      </c>
      <c r="H104" s="91">
        <v>45304</v>
      </c>
      <c r="I104" s="91">
        <v>45304</v>
      </c>
      <c r="J104" s="91">
        <v>45304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91">
        <v>0</v>
      </c>
      <c r="Q104" s="91">
        <v>0</v>
      </c>
      <c r="R104" s="91">
        <v>0</v>
      </c>
    </row>
    <row r="105" ht="24" customHeight="1" spans="1:18">
      <c r="A105" s="90" t="s">
        <v>152</v>
      </c>
      <c r="B105" s="90" t="s">
        <v>77</v>
      </c>
      <c r="C105" s="90" t="s">
        <v>162</v>
      </c>
      <c r="D105" s="90" t="s">
        <v>214</v>
      </c>
      <c r="E105" s="90" t="s">
        <v>63</v>
      </c>
      <c r="F105" s="90" t="s">
        <v>215</v>
      </c>
      <c r="G105" s="90" t="s">
        <v>228</v>
      </c>
      <c r="H105" s="91">
        <v>11326</v>
      </c>
      <c r="I105" s="91">
        <v>11326</v>
      </c>
      <c r="J105" s="91">
        <v>11326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91">
        <v>0</v>
      </c>
    </row>
    <row r="106" ht="24" customHeight="1" spans="1:18">
      <c r="A106" s="90" t="s">
        <v>152</v>
      </c>
      <c r="B106" s="90" t="s">
        <v>163</v>
      </c>
      <c r="C106" s="90" t="s">
        <v>164</v>
      </c>
      <c r="D106" s="90" t="s">
        <v>214</v>
      </c>
      <c r="E106" s="90" t="s">
        <v>63</v>
      </c>
      <c r="F106" s="90" t="s">
        <v>215</v>
      </c>
      <c r="G106" s="90" t="s">
        <v>228</v>
      </c>
      <c r="H106" s="91">
        <v>22540</v>
      </c>
      <c r="I106" s="91">
        <v>22540</v>
      </c>
      <c r="J106" s="91">
        <v>22540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1">
        <v>0</v>
      </c>
      <c r="R106" s="91">
        <v>0</v>
      </c>
    </row>
    <row r="107" ht="24" customHeight="1" spans="1:18">
      <c r="A107" s="90" t="s">
        <v>152</v>
      </c>
      <c r="B107" s="90" t="s">
        <v>165</v>
      </c>
      <c r="C107" s="90" t="s">
        <v>166</v>
      </c>
      <c r="D107" s="90" t="s">
        <v>214</v>
      </c>
      <c r="E107" s="90" t="s">
        <v>63</v>
      </c>
      <c r="F107" s="90" t="s">
        <v>215</v>
      </c>
      <c r="G107" s="90" t="s">
        <v>228</v>
      </c>
      <c r="H107" s="91">
        <v>33978</v>
      </c>
      <c r="I107" s="91">
        <v>33978</v>
      </c>
      <c r="J107" s="91">
        <v>33978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  <c r="R107" s="91">
        <v>0</v>
      </c>
    </row>
    <row r="108" ht="24" customHeight="1" spans="1:18">
      <c r="A108" s="90" t="s">
        <v>167</v>
      </c>
      <c r="B108" s="90" t="s">
        <v>63</v>
      </c>
      <c r="C108" s="90" t="s">
        <v>168</v>
      </c>
      <c r="D108" s="90" t="s">
        <v>214</v>
      </c>
      <c r="E108" s="90" t="s">
        <v>66</v>
      </c>
      <c r="F108" s="90" t="s">
        <v>143</v>
      </c>
      <c r="G108" s="90" t="s">
        <v>228</v>
      </c>
      <c r="H108" s="91">
        <v>201500</v>
      </c>
      <c r="I108" s="91">
        <v>201500</v>
      </c>
      <c r="J108" s="91">
        <v>201500</v>
      </c>
      <c r="K108" s="91">
        <v>0</v>
      </c>
      <c r="L108" s="91">
        <v>0</v>
      </c>
      <c r="M108" s="91">
        <v>0</v>
      </c>
      <c r="N108" s="91">
        <v>0</v>
      </c>
      <c r="O108" s="91">
        <v>0</v>
      </c>
      <c r="P108" s="91">
        <v>0</v>
      </c>
      <c r="Q108" s="91">
        <v>0</v>
      </c>
      <c r="R108" s="91">
        <v>0</v>
      </c>
    </row>
    <row r="109" ht="24" customHeight="1" spans="1:18">
      <c r="A109" s="90" t="s">
        <v>167</v>
      </c>
      <c r="B109" s="90" t="s">
        <v>66</v>
      </c>
      <c r="C109" s="90" t="s">
        <v>171</v>
      </c>
      <c r="D109" s="90" t="s">
        <v>214</v>
      </c>
      <c r="E109" s="90" t="s">
        <v>66</v>
      </c>
      <c r="F109" s="90" t="s">
        <v>143</v>
      </c>
      <c r="G109" s="90" t="s">
        <v>228</v>
      </c>
      <c r="H109" s="91">
        <v>31500</v>
      </c>
      <c r="I109" s="91">
        <v>31500</v>
      </c>
      <c r="J109" s="91">
        <v>31500</v>
      </c>
      <c r="K109" s="91">
        <v>0</v>
      </c>
      <c r="L109" s="91">
        <v>0</v>
      </c>
      <c r="M109" s="91">
        <v>0</v>
      </c>
      <c r="N109" s="91">
        <v>0</v>
      </c>
      <c r="O109" s="91">
        <v>0</v>
      </c>
      <c r="P109" s="91">
        <v>0</v>
      </c>
      <c r="Q109" s="91">
        <v>0</v>
      </c>
      <c r="R109" s="91">
        <v>0</v>
      </c>
    </row>
    <row r="110" ht="24" customHeight="1" spans="1:18">
      <c r="A110" s="90" t="s">
        <v>167</v>
      </c>
      <c r="B110" s="90" t="s">
        <v>173</v>
      </c>
      <c r="C110" s="90" t="s">
        <v>174</v>
      </c>
      <c r="D110" s="90" t="s">
        <v>214</v>
      </c>
      <c r="E110" s="90" t="s">
        <v>66</v>
      </c>
      <c r="F110" s="90" t="s">
        <v>143</v>
      </c>
      <c r="G110" s="90" t="s">
        <v>228</v>
      </c>
      <c r="H110" s="91">
        <v>5000</v>
      </c>
      <c r="I110" s="91">
        <v>5000</v>
      </c>
      <c r="J110" s="91">
        <v>5000</v>
      </c>
      <c r="K110" s="91">
        <v>0</v>
      </c>
      <c r="L110" s="91">
        <v>0</v>
      </c>
      <c r="M110" s="91">
        <v>0</v>
      </c>
      <c r="N110" s="91">
        <v>0</v>
      </c>
      <c r="O110" s="91">
        <v>0</v>
      </c>
      <c r="P110" s="91">
        <v>0</v>
      </c>
      <c r="Q110" s="91">
        <v>0</v>
      </c>
      <c r="R110" s="91">
        <v>0</v>
      </c>
    </row>
    <row r="111" ht="24" customHeight="1" spans="1:18">
      <c r="A111" s="90" t="s">
        <v>167</v>
      </c>
      <c r="B111" s="90" t="s">
        <v>178</v>
      </c>
      <c r="C111" s="90" t="s">
        <v>179</v>
      </c>
      <c r="D111" s="90" t="s">
        <v>214</v>
      </c>
      <c r="E111" s="90" t="s">
        <v>66</v>
      </c>
      <c r="F111" s="90" t="s">
        <v>143</v>
      </c>
      <c r="G111" s="90" t="s">
        <v>228</v>
      </c>
      <c r="H111" s="91">
        <v>31000</v>
      </c>
      <c r="I111" s="91">
        <v>31000</v>
      </c>
      <c r="J111" s="91">
        <v>31000</v>
      </c>
      <c r="K111" s="91">
        <v>0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91">
        <v>0</v>
      </c>
    </row>
    <row r="112" ht="24" customHeight="1" spans="1:18">
      <c r="A112" s="90" t="s">
        <v>167</v>
      </c>
      <c r="B112" s="90" t="s">
        <v>77</v>
      </c>
      <c r="C112" s="90" t="s">
        <v>180</v>
      </c>
      <c r="D112" s="90" t="s">
        <v>214</v>
      </c>
      <c r="E112" s="90" t="s">
        <v>66</v>
      </c>
      <c r="F112" s="90" t="s">
        <v>143</v>
      </c>
      <c r="G112" s="90" t="s">
        <v>228</v>
      </c>
      <c r="H112" s="91">
        <v>31000</v>
      </c>
      <c r="I112" s="91">
        <v>31000</v>
      </c>
      <c r="J112" s="91">
        <v>31000</v>
      </c>
      <c r="K112" s="91">
        <v>0</v>
      </c>
      <c r="L112" s="91">
        <v>0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  <c r="R112" s="91">
        <v>0</v>
      </c>
    </row>
    <row r="113" ht="24" customHeight="1" spans="1:18">
      <c r="A113" s="90" t="s">
        <v>167</v>
      </c>
      <c r="B113" s="90" t="s">
        <v>165</v>
      </c>
      <c r="C113" s="90" t="s">
        <v>181</v>
      </c>
      <c r="D113" s="90" t="s">
        <v>214</v>
      </c>
      <c r="E113" s="90" t="s">
        <v>66</v>
      </c>
      <c r="F113" s="90" t="s">
        <v>143</v>
      </c>
      <c r="G113" s="90" t="s">
        <v>228</v>
      </c>
      <c r="H113" s="91">
        <v>50000</v>
      </c>
      <c r="I113" s="91">
        <v>50000</v>
      </c>
      <c r="J113" s="91">
        <v>50000</v>
      </c>
      <c r="K113" s="91">
        <v>0</v>
      </c>
      <c r="L113" s="91">
        <v>0</v>
      </c>
      <c r="M113" s="91">
        <v>0</v>
      </c>
      <c r="N113" s="91">
        <v>0</v>
      </c>
      <c r="O113" s="91">
        <v>0</v>
      </c>
      <c r="P113" s="91">
        <v>0</v>
      </c>
      <c r="Q113" s="91">
        <v>0</v>
      </c>
      <c r="R113" s="91">
        <v>0</v>
      </c>
    </row>
    <row r="114" ht="24" customHeight="1" spans="1:18">
      <c r="A114" s="90" t="s">
        <v>167</v>
      </c>
      <c r="B114" s="90" t="s">
        <v>183</v>
      </c>
      <c r="C114" s="90" t="s">
        <v>184</v>
      </c>
      <c r="D114" s="90" t="s">
        <v>214</v>
      </c>
      <c r="E114" s="90" t="s">
        <v>66</v>
      </c>
      <c r="F114" s="90" t="s">
        <v>143</v>
      </c>
      <c r="G114" s="90" t="s">
        <v>228</v>
      </c>
      <c r="H114" s="91">
        <v>6000</v>
      </c>
      <c r="I114" s="91">
        <v>6000</v>
      </c>
      <c r="J114" s="91">
        <v>6000</v>
      </c>
      <c r="K114" s="91">
        <v>0</v>
      </c>
      <c r="L114" s="91">
        <v>0</v>
      </c>
      <c r="M114" s="91">
        <v>0</v>
      </c>
      <c r="N114" s="91">
        <v>0</v>
      </c>
      <c r="O114" s="91">
        <v>0</v>
      </c>
      <c r="P114" s="91">
        <v>0</v>
      </c>
      <c r="Q114" s="91">
        <v>0</v>
      </c>
      <c r="R114" s="91">
        <v>0</v>
      </c>
    </row>
    <row r="115" ht="24" customHeight="1" spans="1:18">
      <c r="A115" s="90" t="s">
        <v>167</v>
      </c>
      <c r="B115" s="90" t="s">
        <v>187</v>
      </c>
      <c r="C115" s="90" t="s">
        <v>188</v>
      </c>
      <c r="D115" s="90" t="s">
        <v>214</v>
      </c>
      <c r="E115" s="90" t="s">
        <v>66</v>
      </c>
      <c r="F115" s="90" t="s">
        <v>143</v>
      </c>
      <c r="G115" s="90" t="s">
        <v>228</v>
      </c>
      <c r="H115" s="91">
        <v>50000</v>
      </c>
      <c r="I115" s="91">
        <v>50000</v>
      </c>
      <c r="J115" s="91">
        <v>50000</v>
      </c>
      <c r="K115" s="91">
        <v>0</v>
      </c>
      <c r="L115" s="91">
        <v>0</v>
      </c>
      <c r="M115" s="91">
        <v>0</v>
      </c>
      <c r="N115" s="91">
        <v>0</v>
      </c>
      <c r="O115" s="91">
        <v>0</v>
      </c>
      <c r="P115" s="91">
        <v>0</v>
      </c>
      <c r="Q115" s="91">
        <v>0</v>
      </c>
      <c r="R115" s="91">
        <v>0</v>
      </c>
    </row>
    <row r="116" ht="24" customHeight="1" spans="1:18">
      <c r="A116" s="90" t="s">
        <v>167</v>
      </c>
      <c r="B116" s="90" t="s">
        <v>191</v>
      </c>
      <c r="C116" s="90" t="s">
        <v>190</v>
      </c>
      <c r="D116" s="90" t="s">
        <v>214</v>
      </c>
      <c r="E116" s="90" t="s">
        <v>66</v>
      </c>
      <c r="F116" s="90" t="s">
        <v>143</v>
      </c>
      <c r="G116" s="90" t="s">
        <v>228</v>
      </c>
      <c r="H116" s="91">
        <v>180000</v>
      </c>
      <c r="I116" s="91">
        <v>180000</v>
      </c>
      <c r="J116" s="91">
        <v>180000</v>
      </c>
      <c r="K116" s="91">
        <v>0</v>
      </c>
      <c r="L116" s="91">
        <v>0</v>
      </c>
      <c r="M116" s="91">
        <v>0</v>
      </c>
      <c r="N116" s="91">
        <v>0</v>
      </c>
      <c r="O116" s="91">
        <v>0</v>
      </c>
      <c r="P116" s="91">
        <v>0</v>
      </c>
      <c r="Q116" s="91">
        <v>0</v>
      </c>
      <c r="R116" s="91">
        <v>0</v>
      </c>
    </row>
    <row r="117" ht="24" customHeight="1" spans="1:18">
      <c r="A117" s="90" t="s">
        <v>167</v>
      </c>
      <c r="B117" s="90" t="s">
        <v>192</v>
      </c>
      <c r="C117" s="90" t="s">
        <v>193</v>
      </c>
      <c r="D117" s="90" t="s">
        <v>214</v>
      </c>
      <c r="E117" s="90" t="s">
        <v>66</v>
      </c>
      <c r="F117" s="90" t="s">
        <v>143</v>
      </c>
      <c r="G117" s="90" t="s">
        <v>228</v>
      </c>
      <c r="H117" s="91">
        <v>5663</v>
      </c>
      <c r="I117" s="91">
        <v>5663</v>
      </c>
      <c r="J117" s="91">
        <v>5663</v>
      </c>
      <c r="K117" s="91">
        <v>0</v>
      </c>
      <c r="L117" s="91">
        <v>0</v>
      </c>
      <c r="M117" s="91">
        <v>0</v>
      </c>
      <c r="N117" s="91">
        <v>0</v>
      </c>
      <c r="O117" s="91">
        <v>0</v>
      </c>
      <c r="P117" s="91">
        <v>0</v>
      </c>
      <c r="Q117" s="91">
        <v>0</v>
      </c>
      <c r="R117" s="91">
        <v>0</v>
      </c>
    </row>
    <row r="118" ht="24" customHeight="1" spans="1:18">
      <c r="A118" s="90" t="s">
        <v>167</v>
      </c>
      <c r="B118" s="90" t="s">
        <v>194</v>
      </c>
      <c r="C118" s="90" t="s">
        <v>195</v>
      </c>
      <c r="D118" s="90" t="s">
        <v>214</v>
      </c>
      <c r="E118" s="90" t="s">
        <v>66</v>
      </c>
      <c r="F118" s="90" t="s">
        <v>143</v>
      </c>
      <c r="G118" s="90" t="s">
        <v>228</v>
      </c>
      <c r="H118" s="91">
        <v>4395</v>
      </c>
      <c r="I118" s="91">
        <v>4395</v>
      </c>
      <c r="J118" s="91">
        <v>4395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</row>
    <row r="119" ht="24" customHeight="1" spans="1:18">
      <c r="A119" s="90" t="s">
        <v>167</v>
      </c>
      <c r="B119" s="90" t="s">
        <v>196</v>
      </c>
      <c r="C119" s="90" t="s">
        <v>197</v>
      </c>
      <c r="D119" s="90" t="s">
        <v>214</v>
      </c>
      <c r="E119" s="90" t="s">
        <v>66</v>
      </c>
      <c r="F119" s="90" t="s">
        <v>143</v>
      </c>
      <c r="G119" s="90" t="s">
        <v>228</v>
      </c>
      <c r="H119" s="91">
        <v>553000</v>
      </c>
      <c r="I119" s="91">
        <v>553000</v>
      </c>
      <c r="J119" s="91">
        <v>553000</v>
      </c>
      <c r="K119" s="91">
        <v>0</v>
      </c>
      <c r="L119" s="91">
        <v>0</v>
      </c>
      <c r="M119" s="91">
        <v>0</v>
      </c>
      <c r="N119" s="91">
        <v>0</v>
      </c>
      <c r="O119" s="91">
        <v>0</v>
      </c>
      <c r="P119" s="91">
        <v>0</v>
      </c>
      <c r="Q119" s="91">
        <v>0</v>
      </c>
      <c r="R119" s="91">
        <v>0</v>
      </c>
    </row>
    <row r="120" ht="24" customHeight="1" spans="1:18">
      <c r="A120" s="90" t="s">
        <v>167</v>
      </c>
      <c r="B120" s="90" t="s">
        <v>69</v>
      </c>
      <c r="C120" s="90" t="s">
        <v>189</v>
      </c>
      <c r="D120" s="90" t="s">
        <v>214</v>
      </c>
      <c r="E120" s="90" t="s">
        <v>66</v>
      </c>
      <c r="F120" s="90" t="s">
        <v>143</v>
      </c>
      <c r="G120" s="90" t="s">
        <v>228</v>
      </c>
      <c r="H120" s="91">
        <v>17000</v>
      </c>
      <c r="I120" s="91">
        <v>17000</v>
      </c>
      <c r="J120" s="91">
        <v>17000</v>
      </c>
      <c r="K120" s="91">
        <v>0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  <c r="R120" s="91">
        <v>0</v>
      </c>
    </row>
    <row r="121" ht="24" customHeight="1" spans="1:18">
      <c r="A121" s="90" t="s">
        <v>204</v>
      </c>
      <c r="B121" s="90" t="s">
        <v>165</v>
      </c>
      <c r="C121" s="90" t="s">
        <v>229</v>
      </c>
      <c r="D121" s="90" t="s">
        <v>206</v>
      </c>
      <c r="E121" s="90" t="s">
        <v>62</v>
      </c>
      <c r="F121" s="90" t="s">
        <v>229</v>
      </c>
      <c r="G121" s="90" t="s">
        <v>228</v>
      </c>
      <c r="H121" s="91">
        <v>555000</v>
      </c>
      <c r="I121" s="91">
        <v>555000</v>
      </c>
      <c r="J121" s="91">
        <v>555000</v>
      </c>
      <c r="K121" s="91">
        <v>0</v>
      </c>
      <c r="L121" s="91">
        <v>0</v>
      </c>
      <c r="M121" s="91">
        <v>0</v>
      </c>
      <c r="N121" s="91">
        <v>0</v>
      </c>
      <c r="O121" s="91">
        <v>0</v>
      </c>
      <c r="P121" s="91">
        <v>0</v>
      </c>
      <c r="Q121" s="91">
        <v>0</v>
      </c>
      <c r="R121" s="91">
        <v>0</v>
      </c>
    </row>
    <row r="122" ht="24" customHeight="1" spans="1:18">
      <c r="A122" s="90" t="s">
        <v>204</v>
      </c>
      <c r="B122" s="90" t="s">
        <v>69</v>
      </c>
      <c r="C122" s="90" t="s">
        <v>208</v>
      </c>
      <c r="D122" s="90" t="s">
        <v>209</v>
      </c>
      <c r="E122" s="90" t="s">
        <v>63</v>
      </c>
      <c r="F122" s="90" t="s">
        <v>210</v>
      </c>
      <c r="G122" s="90" t="s">
        <v>228</v>
      </c>
      <c r="H122" s="91">
        <v>15000</v>
      </c>
      <c r="I122" s="91">
        <v>15000</v>
      </c>
      <c r="J122" s="91">
        <v>15000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  <c r="R122" s="91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72"/>
      <c r="B1" s="73" t="s">
        <v>230</v>
      </c>
    </row>
    <row r="2" s="69" customFormat="1" ht="51" customHeight="1" spans="1:3">
      <c r="A2" s="74" t="s">
        <v>231</v>
      </c>
      <c r="B2" s="74"/>
      <c r="C2" s="75"/>
    </row>
    <row r="3" ht="27" customHeight="1" spans="1:2">
      <c r="A3" s="76" t="s">
        <v>47</v>
      </c>
      <c r="B3" s="73" t="s">
        <v>3</v>
      </c>
    </row>
    <row r="4" s="70" customFormat="1" ht="30" customHeight="1" spans="1:3">
      <c r="A4" s="77" t="s">
        <v>232</v>
      </c>
      <c r="B4" s="78" t="s">
        <v>233</v>
      </c>
      <c r="C4"/>
    </row>
    <row r="5" s="71" customFormat="1" ht="30" customHeight="1" spans="1:3">
      <c r="A5" s="79" t="s">
        <v>234</v>
      </c>
      <c r="B5" s="80">
        <v>1180500</v>
      </c>
      <c r="C5" s="81"/>
    </row>
    <row r="6" s="71" customFormat="1" ht="30" customHeight="1" spans="1:3">
      <c r="A6" s="82" t="s">
        <v>235</v>
      </c>
      <c r="B6" s="80">
        <v>0</v>
      </c>
      <c r="C6" s="81"/>
    </row>
    <row r="7" s="71" customFormat="1" ht="30" customHeight="1" spans="1:3">
      <c r="A7" s="82" t="s">
        <v>236</v>
      </c>
      <c r="B7" s="80">
        <v>5000</v>
      </c>
      <c r="C7" s="81"/>
    </row>
    <row r="8" s="71" customFormat="1" ht="30" customHeight="1" spans="1:3">
      <c r="A8" s="82" t="s">
        <v>237</v>
      </c>
      <c r="B8" s="80">
        <v>1175500</v>
      </c>
      <c r="C8" s="81"/>
    </row>
    <row r="9" s="71" customFormat="1" ht="30" customHeight="1" spans="1:3">
      <c r="A9" s="82" t="s">
        <v>238</v>
      </c>
      <c r="B9" s="80">
        <v>620500</v>
      </c>
      <c r="C9" s="81"/>
    </row>
    <row r="10" s="71" customFormat="1" ht="30" customHeight="1" spans="1:3">
      <c r="A10" s="82" t="s">
        <v>239</v>
      </c>
      <c r="B10" s="80">
        <v>555000</v>
      </c>
      <c r="C10" s="81"/>
    </row>
    <row r="11" s="70" customFormat="1" ht="30" customHeight="1" spans="1:3">
      <c r="A11" s="83"/>
      <c r="B11" s="83"/>
      <c r="C11"/>
    </row>
    <row r="12" s="70" customFormat="1" ht="71.25" customHeight="1" spans="1:3">
      <c r="A12" s="84" t="s">
        <v>240</v>
      </c>
      <c r="B12" s="84"/>
      <c r="C12"/>
    </row>
    <row r="13" s="70" customFormat="1" spans="1:3">
      <c r="A13"/>
      <c r="B13"/>
      <c r="C13"/>
    </row>
    <row r="14" s="70" customFormat="1" spans="1:3">
      <c r="A14"/>
      <c r="B14"/>
      <c r="C14"/>
    </row>
    <row r="15" s="70" customFormat="1" spans="1:3">
      <c r="A15"/>
      <c r="B15"/>
      <c r="C15"/>
    </row>
    <row r="16" s="70" customFormat="1" spans="1:3">
      <c r="A16"/>
      <c r="B16"/>
      <c r="C16"/>
    </row>
    <row r="17" s="70" customFormat="1" spans="1:3">
      <c r="A17"/>
      <c r="B17"/>
      <c r="C17"/>
    </row>
    <row r="18" s="70" customFormat="1" spans="1:3">
      <c r="A18"/>
      <c r="B18"/>
      <c r="C18"/>
    </row>
    <row r="19" s="70" customFormat="1" spans="1:3">
      <c r="A19"/>
      <c r="B19"/>
      <c r="C19"/>
    </row>
    <row r="20" s="70" customFormat="1" spans="1:3">
      <c r="A20"/>
      <c r="B20"/>
      <c r="C20"/>
    </row>
    <row r="21" s="70" customFormat="1" spans="1:3">
      <c r="A21"/>
      <c r="B21"/>
      <c r="C21"/>
    </row>
    <row r="22" s="70" customFormat="1" spans="1:3">
      <c r="A22"/>
      <c r="B22"/>
      <c r="C22"/>
    </row>
    <row r="23" s="70" customFormat="1" spans="1:3">
      <c r="A23"/>
      <c r="B23"/>
      <c r="C23"/>
    </row>
    <row r="24" s="70" customFormat="1" spans="1:3">
      <c r="A24"/>
      <c r="B24"/>
      <c r="C24"/>
    </row>
    <row r="25" s="70" customFormat="1" spans="1:3">
      <c r="A25"/>
      <c r="B25"/>
      <c r="C25"/>
    </row>
    <row r="26" s="70" customFormat="1" spans="1:3">
      <c r="A26"/>
      <c r="B26"/>
      <c r="C26"/>
    </row>
    <row r="27" s="70" customFormat="1" spans="1:3">
      <c r="A27"/>
      <c r="B27"/>
      <c r="C27"/>
    </row>
    <row r="28" s="70" customFormat="1" spans="1:3">
      <c r="A28"/>
      <c r="B28"/>
      <c r="C28"/>
    </row>
    <row r="29" s="70" customFormat="1" spans="1:3">
      <c r="A29"/>
      <c r="B29"/>
      <c r="C29"/>
    </row>
    <row r="30" s="70" customFormat="1" spans="1:3">
      <c r="A30"/>
      <c r="B30"/>
      <c r="C30"/>
    </row>
    <row r="31" s="70" customFormat="1" spans="1:3">
      <c r="A31"/>
      <c r="B31"/>
      <c r="C31"/>
    </row>
    <row r="32" s="70" customFormat="1" spans="1:3">
      <c r="A32"/>
      <c r="B32"/>
      <c r="C32"/>
    </row>
    <row r="33" s="70" customFormat="1" spans="1:3">
      <c r="A33"/>
      <c r="B33"/>
      <c r="C33"/>
    </row>
    <row r="34" s="70" customFormat="1" spans="1:3">
      <c r="A34"/>
      <c r="B34"/>
      <c r="C34"/>
    </row>
    <row r="35" s="70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D22" sqref="D22"/>
    </sheetView>
  </sheetViews>
  <sheetFormatPr defaultColWidth="9" defaultRowHeight="14.25"/>
  <cols>
    <col min="1" max="1" width="3.75" style="38" customWidth="1"/>
    <col min="2" max="2" width="4.25" style="38" customWidth="1"/>
    <col min="3" max="3" width="4.125" style="38" customWidth="1"/>
    <col min="4" max="4" width="10.125" style="38" customWidth="1"/>
    <col min="5" max="5" width="17.875" style="38" customWidth="1"/>
    <col min="6" max="6" width="14.625" style="38" customWidth="1"/>
    <col min="7" max="7" width="13.375" style="38" customWidth="1"/>
    <col min="8" max="9" width="12.25" style="38" customWidth="1"/>
    <col min="10" max="10" width="10.625" style="38" customWidth="1"/>
    <col min="11" max="11" width="10.25" style="38" customWidth="1"/>
    <col min="12" max="12" width="9.875" style="38" customWidth="1"/>
    <col min="13" max="13" width="12" style="38" customWidth="1"/>
    <col min="14" max="215" width="6.875" style="38" customWidth="1"/>
    <col min="216" max="16384" width="9" style="38"/>
  </cols>
  <sheetData>
    <row r="1" customHeight="1" spans="1:13">
      <c r="A1" s="39"/>
      <c r="B1" s="39"/>
      <c r="C1" s="40"/>
      <c r="D1" s="41"/>
      <c r="E1" s="42"/>
      <c r="F1" s="43"/>
      <c r="G1" s="43"/>
      <c r="H1"/>
      <c r="I1"/>
      <c r="J1"/>
      <c r="K1"/>
      <c r="L1" s="60" t="s">
        <v>241</v>
      </c>
      <c r="M1" s="60"/>
    </row>
    <row r="2" ht="25.5" customHeight="1" spans="1:13">
      <c r="A2" s="44" t="s">
        <v>242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0.25" customHeight="1" spans="1:13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61" t="s">
        <v>97</v>
      </c>
      <c r="M3" s="61"/>
    </row>
    <row r="4" ht="15" customHeight="1" spans="1:13">
      <c r="A4" s="47" t="s">
        <v>139</v>
      </c>
      <c r="B4" s="47"/>
      <c r="C4" s="47"/>
      <c r="D4" s="48" t="s">
        <v>49</v>
      </c>
      <c r="E4" s="49" t="s">
        <v>50</v>
      </c>
      <c r="F4" s="49" t="s">
        <v>140</v>
      </c>
      <c r="G4" s="50" t="s">
        <v>141</v>
      </c>
      <c r="H4" s="50"/>
      <c r="I4" s="50"/>
      <c r="J4" s="50"/>
      <c r="K4" s="62" t="s">
        <v>99</v>
      </c>
      <c r="L4" s="62"/>
      <c r="M4" s="63"/>
    </row>
    <row r="5" ht="409.5" hidden="1" customHeight="1" spans="1:13">
      <c r="A5" s="47"/>
      <c r="B5" s="47"/>
      <c r="C5" s="47"/>
      <c r="D5" s="48"/>
      <c r="E5" s="49"/>
      <c r="F5" s="49"/>
      <c r="G5" s="49" t="s">
        <v>16</v>
      </c>
      <c r="H5" s="49" t="s">
        <v>100</v>
      </c>
      <c r="I5" s="64" t="s">
        <v>142</v>
      </c>
      <c r="J5" s="64" t="s">
        <v>143</v>
      </c>
      <c r="K5" s="57" t="s">
        <v>16</v>
      </c>
      <c r="L5" s="49" t="s">
        <v>103</v>
      </c>
      <c r="M5" s="49" t="s">
        <v>243</v>
      </c>
    </row>
    <row r="6" ht="18.75" customHeight="1" spans="1:13">
      <c r="A6" s="51" t="s">
        <v>52</v>
      </c>
      <c r="B6" s="52" t="s">
        <v>53</v>
      </c>
      <c r="C6" s="52" t="s">
        <v>54</v>
      </c>
      <c r="D6" s="49"/>
      <c r="E6" s="49"/>
      <c r="F6" s="49"/>
      <c r="G6" s="49"/>
      <c r="H6" s="53" t="s">
        <v>100</v>
      </c>
      <c r="I6" s="53" t="s">
        <v>142</v>
      </c>
      <c r="J6" s="49" t="s">
        <v>143</v>
      </c>
      <c r="K6" s="65"/>
      <c r="L6" s="49" t="s">
        <v>16</v>
      </c>
      <c r="M6" s="49" t="s">
        <v>16</v>
      </c>
    </row>
    <row r="7" ht="21" customHeight="1" spans="1:13">
      <c r="A7" s="51"/>
      <c r="B7" s="52"/>
      <c r="C7" s="52"/>
      <c r="D7" s="49"/>
      <c r="E7" s="49"/>
      <c r="F7" s="49"/>
      <c r="G7" s="49"/>
      <c r="H7" s="53"/>
      <c r="I7" s="53"/>
      <c r="J7" s="49"/>
      <c r="K7" s="66"/>
      <c r="L7" s="49"/>
      <c r="M7" s="49"/>
    </row>
    <row r="8" ht="21" customHeight="1" spans="1:13">
      <c r="A8" s="54" t="s">
        <v>56</v>
      </c>
      <c r="B8" s="55" t="s">
        <v>56</v>
      </c>
      <c r="C8" s="55" t="s">
        <v>56</v>
      </c>
      <c r="D8" s="56" t="s">
        <v>56</v>
      </c>
      <c r="E8" s="57" t="s">
        <v>56</v>
      </c>
      <c r="F8" s="57">
        <v>1</v>
      </c>
      <c r="G8" s="57">
        <v>2</v>
      </c>
      <c r="H8" s="57">
        <v>3</v>
      </c>
      <c r="I8" s="57">
        <v>4</v>
      </c>
      <c r="J8" s="57">
        <v>5</v>
      </c>
      <c r="K8" s="57">
        <v>6</v>
      </c>
      <c r="L8" s="57">
        <v>7</v>
      </c>
      <c r="M8" s="57">
        <v>8</v>
      </c>
    </row>
    <row r="9" s="37" customFormat="1" ht="21.75" customHeight="1" spans="1:13">
      <c r="A9" s="58"/>
      <c r="B9" s="58"/>
      <c r="C9" s="58"/>
      <c r="D9" s="58"/>
      <c r="E9" s="58"/>
      <c r="F9" s="59"/>
      <c r="G9" s="59"/>
      <c r="H9" s="59"/>
      <c r="I9" s="59"/>
      <c r="J9" s="59"/>
      <c r="K9" s="59"/>
      <c r="L9" s="67"/>
      <c r="M9" s="67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68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68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K13" sqref="K13"/>
    </sheetView>
  </sheetViews>
  <sheetFormatPr defaultColWidth="9" defaultRowHeight="14.25"/>
  <cols>
    <col min="9" max="9" width="17.125" customWidth="1"/>
  </cols>
  <sheetData>
    <row r="1" spans="1:2">
      <c r="A1" s="1"/>
      <c r="B1" s="1"/>
    </row>
    <row r="2" ht="22.5" spans="1:9">
      <c r="A2" s="2" t="s">
        <v>244</v>
      </c>
      <c r="B2" s="2"/>
      <c r="C2" s="2"/>
      <c r="D2" s="2"/>
      <c r="E2" s="2"/>
      <c r="F2" s="2"/>
      <c r="G2" s="2"/>
      <c r="H2" s="2"/>
      <c r="I2" s="2"/>
    </row>
    <row r="3" ht="22.5" spans="1:9">
      <c r="A3" s="2" t="s">
        <v>245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246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247</v>
      </c>
      <c r="B5" s="6"/>
      <c r="C5" s="7" t="s">
        <v>248</v>
      </c>
      <c r="D5" s="8"/>
      <c r="E5" s="8"/>
      <c r="F5" s="8"/>
      <c r="G5" s="8"/>
      <c r="H5" s="8"/>
      <c r="I5" s="8"/>
    </row>
    <row r="6" spans="1:9">
      <c r="A6" s="9" t="s">
        <v>249</v>
      </c>
      <c r="B6" s="10"/>
      <c r="C6" s="11" t="s">
        <v>250</v>
      </c>
      <c r="D6" s="12"/>
      <c r="E6" s="12"/>
      <c r="F6" s="12"/>
      <c r="G6" s="11" t="s">
        <v>251</v>
      </c>
      <c r="H6" s="12"/>
      <c r="I6" s="12"/>
    </row>
    <row r="7" spans="1:9">
      <c r="A7" s="12" t="s">
        <v>252</v>
      </c>
      <c r="B7" s="12"/>
      <c r="C7" s="13" t="s">
        <v>253</v>
      </c>
      <c r="D7" s="13"/>
      <c r="E7" s="13"/>
      <c r="F7" s="14">
        <v>1020000</v>
      </c>
      <c r="G7" s="15" t="s">
        <v>254</v>
      </c>
      <c r="H7" s="15"/>
      <c r="I7" s="15"/>
    </row>
    <row r="8" spans="1:9">
      <c r="A8" s="12"/>
      <c r="B8" s="12"/>
      <c r="C8" s="12" t="s">
        <v>255</v>
      </c>
      <c r="D8" s="12"/>
      <c r="E8" s="12"/>
      <c r="F8" s="14">
        <v>1020000</v>
      </c>
      <c r="G8" s="13" t="s">
        <v>256</v>
      </c>
      <c r="H8" s="13"/>
      <c r="I8" s="12">
        <v>1020000</v>
      </c>
    </row>
    <row r="9" spans="1:9">
      <c r="A9" s="12"/>
      <c r="B9" s="12"/>
      <c r="C9" s="6" t="s">
        <v>257</v>
      </c>
      <c r="D9" s="6"/>
      <c r="E9" s="16"/>
      <c r="F9" s="14"/>
      <c r="G9" s="12" t="s">
        <v>258</v>
      </c>
      <c r="H9" s="12"/>
      <c r="I9" s="12"/>
    </row>
    <row r="10" spans="1:9">
      <c r="A10" s="12" t="s">
        <v>259</v>
      </c>
      <c r="B10" s="5" t="s">
        <v>260</v>
      </c>
      <c r="C10" s="6"/>
      <c r="D10" s="6"/>
      <c r="E10" s="6"/>
      <c r="F10" s="16"/>
      <c r="G10" s="6" t="s">
        <v>261</v>
      </c>
      <c r="H10" s="6"/>
      <c r="I10" s="16"/>
    </row>
    <row r="11" spans="1:9">
      <c r="A11" s="12"/>
      <c r="B11" s="17" t="s">
        <v>262</v>
      </c>
      <c r="C11" s="18"/>
      <c r="D11" s="18"/>
      <c r="E11" s="18"/>
      <c r="F11" s="19"/>
      <c r="G11" s="20" t="s">
        <v>263</v>
      </c>
      <c r="H11" s="18"/>
      <c r="I11" s="19"/>
    </row>
    <row r="12" spans="1:9">
      <c r="A12" s="12"/>
      <c r="B12" s="21"/>
      <c r="C12" s="4"/>
      <c r="D12" s="4"/>
      <c r="E12" s="4"/>
      <c r="F12" s="22"/>
      <c r="G12" s="4"/>
      <c r="H12" s="4"/>
      <c r="I12" s="22"/>
    </row>
    <row r="13" spans="1:9">
      <c r="A13" s="12"/>
      <c r="B13" s="21"/>
      <c r="C13" s="4"/>
      <c r="D13" s="4"/>
      <c r="E13" s="4"/>
      <c r="F13" s="22"/>
      <c r="G13" s="4"/>
      <c r="H13" s="4"/>
      <c r="I13" s="22"/>
    </row>
    <row r="14" spans="1:9">
      <c r="A14" s="12"/>
      <c r="B14" s="23"/>
      <c r="C14" s="24"/>
      <c r="D14" s="24"/>
      <c r="E14" s="25"/>
      <c r="F14" s="22"/>
      <c r="G14" s="24"/>
      <c r="H14" s="24"/>
      <c r="I14" s="35"/>
    </row>
    <row r="15" spans="1:9">
      <c r="A15" s="26" t="s">
        <v>264</v>
      </c>
      <c r="B15" s="12" t="s">
        <v>265</v>
      </c>
      <c r="C15" s="12" t="s">
        <v>266</v>
      </c>
      <c r="D15" s="5" t="s">
        <v>267</v>
      </c>
      <c r="E15" s="12" t="s">
        <v>268</v>
      </c>
      <c r="F15" s="12"/>
      <c r="G15" s="12" t="s">
        <v>266</v>
      </c>
      <c r="H15" s="12" t="s">
        <v>267</v>
      </c>
      <c r="I15" s="12" t="s">
        <v>268</v>
      </c>
    </row>
    <row r="16" spans="1:9">
      <c r="A16" s="27"/>
      <c r="B16" s="28" t="s">
        <v>269</v>
      </c>
      <c r="C16" s="12" t="s">
        <v>270</v>
      </c>
      <c r="D16" s="29" t="s">
        <v>271</v>
      </c>
      <c r="E16" s="15" t="s">
        <v>272</v>
      </c>
      <c r="F16" s="15"/>
      <c r="G16" s="12" t="s">
        <v>270</v>
      </c>
      <c r="H16" s="30" t="s">
        <v>271</v>
      </c>
      <c r="I16" s="36" t="s">
        <v>273</v>
      </c>
    </row>
    <row r="17" spans="1:9">
      <c r="A17" s="27"/>
      <c r="B17" s="28"/>
      <c r="C17" s="12"/>
      <c r="D17" s="29" t="s">
        <v>274</v>
      </c>
      <c r="E17" s="15"/>
      <c r="F17" s="15"/>
      <c r="G17" s="12"/>
      <c r="H17" s="30" t="s">
        <v>274</v>
      </c>
      <c r="I17" s="36"/>
    </row>
    <row r="18" spans="1:9">
      <c r="A18" s="27"/>
      <c r="B18" s="28"/>
      <c r="C18" s="12"/>
      <c r="D18" s="29" t="s">
        <v>275</v>
      </c>
      <c r="E18" s="15"/>
      <c r="F18" s="15"/>
      <c r="G18" s="12"/>
      <c r="H18" s="30" t="s">
        <v>275</v>
      </c>
      <c r="I18" s="36"/>
    </row>
    <row r="19" spans="1:9">
      <c r="A19" s="27"/>
      <c r="B19" s="28"/>
      <c r="C19" s="12" t="s">
        <v>276</v>
      </c>
      <c r="D19" s="29" t="s">
        <v>271</v>
      </c>
      <c r="E19" s="15" t="s">
        <v>272</v>
      </c>
      <c r="F19" s="15"/>
      <c r="G19" s="12" t="s">
        <v>276</v>
      </c>
      <c r="H19" s="30" t="s">
        <v>271</v>
      </c>
      <c r="I19" s="36" t="s">
        <v>273</v>
      </c>
    </row>
    <row r="20" spans="1:9">
      <c r="A20" s="27"/>
      <c r="B20" s="28"/>
      <c r="C20" s="12"/>
      <c r="D20" s="29" t="s">
        <v>274</v>
      </c>
      <c r="E20" s="15"/>
      <c r="F20" s="15"/>
      <c r="G20" s="12"/>
      <c r="H20" s="30" t="s">
        <v>274</v>
      </c>
      <c r="I20" s="36"/>
    </row>
    <row r="21" spans="1:9">
      <c r="A21" s="27"/>
      <c r="B21" s="28"/>
      <c r="C21" s="12"/>
      <c r="D21" s="29" t="s">
        <v>275</v>
      </c>
      <c r="E21" s="15"/>
      <c r="F21" s="15"/>
      <c r="G21" s="12"/>
      <c r="H21" s="30" t="s">
        <v>275</v>
      </c>
      <c r="I21" s="36"/>
    </row>
    <row r="22" spans="1:9">
      <c r="A22" s="27"/>
      <c r="B22" s="28"/>
      <c r="C22" s="12" t="s">
        <v>277</v>
      </c>
      <c r="D22" s="29" t="s">
        <v>271</v>
      </c>
      <c r="E22" s="15" t="s">
        <v>278</v>
      </c>
      <c r="F22" s="15"/>
      <c r="G22" s="12" t="s">
        <v>277</v>
      </c>
      <c r="H22" s="30" t="s">
        <v>271</v>
      </c>
      <c r="I22" s="36" t="s">
        <v>278</v>
      </c>
    </row>
    <row r="23" spans="1:9">
      <c r="A23" s="27"/>
      <c r="B23" s="28"/>
      <c r="C23" s="12"/>
      <c r="D23" s="29" t="s">
        <v>274</v>
      </c>
      <c r="E23" s="15"/>
      <c r="F23" s="15"/>
      <c r="G23" s="12"/>
      <c r="H23" s="30" t="s">
        <v>274</v>
      </c>
      <c r="I23" s="36"/>
    </row>
    <row r="24" spans="1:9">
      <c r="A24" s="27"/>
      <c r="B24" s="28"/>
      <c r="C24" s="12"/>
      <c r="D24" s="29" t="s">
        <v>275</v>
      </c>
      <c r="E24" s="15"/>
      <c r="F24" s="15"/>
      <c r="G24" s="12"/>
      <c r="H24" s="30" t="s">
        <v>275</v>
      </c>
      <c r="I24" s="36"/>
    </row>
    <row r="25" spans="1:9">
      <c r="A25" s="27"/>
      <c r="B25" s="28"/>
      <c r="C25" s="31" t="s">
        <v>279</v>
      </c>
      <c r="D25" s="29" t="s">
        <v>271</v>
      </c>
      <c r="E25" s="15" t="s">
        <v>280</v>
      </c>
      <c r="F25" s="15"/>
      <c r="G25" s="31" t="s">
        <v>279</v>
      </c>
      <c r="H25" s="30" t="s">
        <v>271</v>
      </c>
      <c r="I25" s="36" t="s">
        <v>280</v>
      </c>
    </row>
    <row r="26" spans="1:9">
      <c r="A26" s="27"/>
      <c r="B26" s="28"/>
      <c r="C26" s="32"/>
      <c r="D26" s="29" t="s">
        <v>274</v>
      </c>
      <c r="E26" s="15"/>
      <c r="F26" s="15"/>
      <c r="G26" s="32"/>
      <c r="H26" s="30" t="s">
        <v>274</v>
      </c>
      <c r="I26" s="36"/>
    </row>
    <row r="27" spans="1:9">
      <c r="A27" s="27"/>
      <c r="B27" s="28"/>
      <c r="C27" s="33"/>
      <c r="D27" s="29" t="s">
        <v>275</v>
      </c>
      <c r="E27" s="15"/>
      <c r="F27" s="15"/>
      <c r="G27" s="33"/>
      <c r="H27" s="30" t="s">
        <v>275</v>
      </c>
      <c r="I27" s="36"/>
    </row>
    <row r="28" spans="1:9">
      <c r="A28" s="27"/>
      <c r="B28" s="28"/>
      <c r="C28" s="12" t="s">
        <v>275</v>
      </c>
      <c r="E28" s="15"/>
      <c r="F28" s="15"/>
      <c r="G28" s="12" t="s">
        <v>275</v>
      </c>
      <c r="I28" s="36"/>
    </row>
    <row r="29" ht="28.5" spans="1:9">
      <c r="A29" s="27"/>
      <c r="B29" s="28" t="s">
        <v>281</v>
      </c>
      <c r="C29" s="12" t="s">
        <v>282</v>
      </c>
      <c r="D29" s="29" t="s">
        <v>271</v>
      </c>
      <c r="E29" s="15" t="s">
        <v>283</v>
      </c>
      <c r="F29" s="15"/>
      <c r="G29" s="12" t="s">
        <v>284</v>
      </c>
      <c r="H29" s="30" t="s">
        <v>271</v>
      </c>
      <c r="I29" s="8" t="s">
        <v>283</v>
      </c>
    </row>
    <row r="30" spans="1:9">
      <c r="A30" s="27"/>
      <c r="B30" s="28"/>
      <c r="C30" s="12"/>
      <c r="D30" s="29" t="s">
        <v>274</v>
      </c>
      <c r="E30" s="15"/>
      <c r="F30" s="15"/>
      <c r="G30" s="12"/>
      <c r="H30" s="30" t="s">
        <v>274</v>
      </c>
      <c r="I30" s="8"/>
    </row>
    <row r="31" spans="1:9">
      <c r="A31" s="27"/>
      <c r="B31" s="28"/>
      <c r="C31" s="12"/>
      <c r="D31" s="29" t="s">
        <v>275</v>
      </c>
      <c r="E31" s="15"/>
      <c r="F31" s="15"/>
      <c r="G31" s="12"/>
      <c r="H31" s="30" t="s">
        <v>275</v>
      </c>
      <c r="I31" s="8"/>
    </row>
    <row r="32" ht="28.5" spans="1:9">
      <c r="A32" s="27"/>
      <c r="B32" s="28"/>
      <c r="C32" s="12" t="s">
        <v>285</v>
      </c>
      <c r="D32" s="29" t="s">
        <v>271</v>
      </c>
      <c r="E32" s="15" t="s">
        <v>283</v>
      </c>
      <c r="F32" s="15"/>
      <c r="G32" s="12" t="s">
        <v>286</v>
      </c>
      <c r="H32" s="30" t="s">
        <v>271</v>
      </c>
      <c r="I32" s="8" t="s">
        <v>283</v>
      </c>
    </row>
    <row r="33" spans="1:9">
      <c r="A33" s="27"/>
      <c r="B33" s="28"/>
      <c r="C33" s="12"/>
      <c r="D33" s="29" t="s">
        <v>274</v>
      </c>
      <c r="E33" s="15"/>
      <c r="F33" s="15"/>
      <c r="G33" s="12"/>
      <c r="H33" s="30" t="s">
        <v>274</v>
      </c>
      <c r="I33" s="8"/>
    </row>
    <row r="34" spans="1:9">
      <c r="A34" s="27"/>
      <c r="B34" s="28"/>
      <c r="C34" s="12"/>
      <c r="D34" s="29" t="s">
        <v>275</v>
      </c>
      <c r="E34" s="15"/>
      <c r="F34" s="15"/>
      <c r="G34" s="12"/>
      <c r="H34" s="30" t="s">
        <v>275</v>
      </c>
      <c r="I34" s="8"/>
    </row>
    <row r="35" ht="28.5" spans="1:9">
      <c r="A35" s="27"/>
      <c r="B35" s="28"/>
      <c r="C35" s="12" t="s">
        <v>287</v>
      </c>
      <c r="D35" s="29" t="s">
        <v>271</v>
      </c>
      <c r="E35" s="15" t="s">
        <v>283</v>
      </c>
      <c r="F35" s="15"/>
      <c r="G35" s="12" t="s">
        <v>288</v>
      </c>
      <c r="H35" s="30" t="s">
        <v>271</v>
      </c>
      <c r="I35" s="8" t="s">
        <v>283</v>
      </c>
    </row>
    <row r="36" spans="1:9">
      <c r="A36" s="27"/>
      <c r="B36" s="28"/>
      <c r="C36" s="12"/>
      <c r="D36" s="29" t="s">
        <v>274</v>
      </c>
      <c r="E36" s="15"/>
      <c r="F36" s="15"/>
      <c r="G36" s="12"/>
      <c r="H36" s="30" t="s">
        <v>274</v>
      </c>
      <c r="I36" s="8"/>
    </row>
    <row r="37" spans="1:9">
      <c r="A37" s="27"/>
      <c r="B37" s="28"/>
      <c r="C37" s="12"/>
      <c r="D37" s="29" t="s">
        <v>275</v>
      </c>
      <c r="E37" s="15"/>
      <c r="F37" s="15"/>
      <c r="G37" s="12"/>
      <c r="H37" s="30" t="s">
        <v>275</v>
      </c>
      <c r="I37" s="8"/>
    </row>
    <row r="38" ht="28.5" spans="1:9">
      <c r="A38" s="27"/>
      <c r="B38" s="28"/>
      <c r="C38" s="12" t="s">
        <v>289</v>
      </c>
      <c r="D38" s="29" t="s">
        <v>271</v>
      </c>
      <c r="E38" s="15" t="s">
        <v>283</v>
      </c>
      <c r="F38" s="15"/>
      <c r="G38" s="12" t="s">
        <v>290</v>
      </c>
      <c r="H38" s="30" t="s">
        <v>271</v>
      </c>
      <c r="I38" s="8" t="s">
        <v>283</v>
      </c>
    </row>
    <row r="39" spans="1:9">
      <c r="A39" s="27"/>
      <c r="B39" s="28"/>
      <c r="C39" s="12"/>
      <c r="D39" s="29" t="s">
        <v>274</v>
      </c>
      <c r="E39" s="15"/>
      <c r="F39" s="15"/>
      <c r="G39" s="12"/>
      <c r="H39" s="30" t="s">
        <v>274</v>
      </c>
      <c r="I39" s="8"/>
    </row>
    <row r="40" spans="1:9">
      <c r="A40" s="27"/>
      <c r="B40" s="28"/>
      <c r="C40" s="12"/>
      <c r="D40" s="29" t="s">
        <v>275</v>
      </c>
      <c r="E40" s="15"/>
      <c r="F40" s="15"/>
      <c r="G40" s="12"/>
      <c r="H40" s="30" t="s">
        <v>275</v>
      </c>
      <c r="I40" s="8"/>
    </row>
    <row r="41" spans="1:9">
      <c r="A41" s="27"/>
      <c r="B41" s="28"/>
      <c r="C41" s="12" t="s">
        <v>275</v>
      </c>
      <c r="D41" s="5"/>
      <c r="E41" s="15"/>
      <c r="F41" s="15"/>
      <c r="G41" s="12" t="s">
        <v>275</v>
      </c>
      <c r="H41" s="30"/>
      <c r="I41" s="8"/>
    </row>
    <row r="42" ht="28.5" spans="1:9">
      <c r="A42" s="27"/>
      <c r="B42" s="12" t="s">
        <v>291</v>
      </c>
      <c r="C42" s="31" t="s">
        <v>292</v>
      </c>
      <c r="D42" s="29" t="s">
        <v>271</v>
      </c>
      <c r="E42" s="15" t="s">
        <v>293</v>
      </c>
      <c r="F42" s="15"/>
      <c r="G42" s="31" t="s">
        <v>294</v>
      </c>
      <c r="H42" s="30" t="s">
        <v>271</v>
      </c>
      <c r="I42" s="8" t="s">
        <v>293</v>
      </c>
    </row>
    <row r="43" spans="1:9">
      <c r="A43" s="27"/>
      <c r="B43" s="12"/>
      <c r="C43" s="32"/>
      <c r="D43" s="29" t="s">
        <v>274</v>
      </c>
      <c r="E43" s="15"/>
      <c r="F43" s="15"/>
      <c r="G43" s="32"/>
      <c r="H43" s="30" t="s">
        <v>274</v>
      </c>
      <c r="I43" s="8"/>
    </row>
    <row r="44" spans="1:9">
      <c r="A44" s="27"/>
      <c r="B44" s="12"/>
      <c r="C44" s="33"/>
      <c r="D44" s="29" t="s">
        <v>275</v>
      </c>
      <c r="E44" s="15"/>
      <c r="F44" s="15"/>
      <c r="G44" s="33"/>
      <c r="H44" s="30" t="s">
        <v>275</v>
      </c>
      <c r="I44" s="8"/>
    </row>
    <row r="45" spans="1:9">
      <c r="A45" s="34"/>
      <c r="B45" s="12"/>
      <c r="C45" s="12" t="s">
        <v>275</v>
      </c>
      <c r="D45" s="29"/>
      <c r="E45" s="15"/>
      <c r="F45" s="15"/>
      <c r="G45" s="12" t="s">
        <v>275</v>
      </c>
      <c r="H45" s="8"/>
      <c r="I45" s="8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檒菙濄詬の鼆</cp:lastModifiedBy>
  <dcterms:created xsi:type="dcterms:W3CDTF">2019-03-28T02:08:00Z</dcterms:created>
  <dcterms:modified xsi:type="dcterms:W3CDTF">2021-04-01T03:39:31Z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68156</vt:i4>
  </property>
  <property fmtid="{D5CDD505-2E9C-101B-9397-08002B2CF9AE}" pid="3" name="KSOProductBuildVer">
    <vt:lpwstr>2052-11.1.0.10314</vt:lpwstr>
  </property>
</Properties>
</file>