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  <sheet name="Sheet3" sheetId="3" r:id="rId2"/>
  </sheets>
  <calcPr calcId="144525" iterate="true" iterateCount="100" iterateDelta="0.001"/>
</workbook>
</file>

<file path=xl/sharedStrings.xml><?xml version="1.0" encoding="utf-8"?>
<sst xmlns="http://schemas.openxmlformats.org/spreadsheetml/2006/main" count="34" uniqueCount="31">
  <si>
    <t>附件3</t>
  </si>
  <si>
    <t>2023年市本级政府性基金预算调整方案（草案）</t>
  </si>
  <si>
    <t>单位：万元</t>
  </si>
  <si>
    <t>收     入</t>
  </si>
  <si>
    <t>支   　出</t>
  </si>
  <si>
    <t>项目</t>
  </si>
  <si>
    <t>年初预算数</t>
  </si>
  <si>
    <t>调整数</t>
  </si>
  <si>
    <t>调整预算数</t>
  </si>
  <si>
    <t>项 目</t>
  </si>
  <si>
    <t>一、政府性基金预算收入</t>
  </si>
  <si>
    <t>一、政府性基金预算支出</t>
  </si>
  <si>
    <t xml:space="preserve">    国有土地使用权出让收入</t>
  </si>
  <si>
    <t>城乡社区支出</t>
  </si>
  <si>
    <t xml:space="preserve">    城市基础设施配套费收入</t>
  </si>
  <si>
    <t xml:space="preserve">       其中：  国有土地使用权出让收入及对应专项债务收入安排的支出</t>
  </si>
  <si>
    <t xml:space="preserve">    污水处理费收入</t>
  </si>
  <si>
    <t xml:space="preserve">                   城市基础设施配套费及对应专项债务收入安排的支出</t>
  </si>
  <si>
    <t xml:space="preserve">   </t>
  </si>
  <si>
    <t>　       　    污水处理费及对应专项债务收入安排的支出</t>
  </si>
  <si>
    <t>其他支出</t>
  </si>
  <si>
    <t xml:space="preserve">          其中：彩票公益金及对应专项债务收入安排的支出</t>
  </si>
  <si>
    <t xml:space="preserve">                    其他地方自行试点项目收益专项债券收入安排的支出</t>
  </si>
  <si>
    <t>债务付息支出</t>
  </si>
  <si>
    <t>政府性基金预算收入合计</t>
  </si>
  <si>
    <t>政府性基金预算支出合计</t>
  </si>
  <si>
    <t>二、上年结余收入</t>
  </si>
  <si>
    <t>二、调出资金</t>
  </si>
  <si>
    <t>三、地方政府专项债券转贷收入</t>
  </si>
  <si>
    <t>收入总计</t>
  </si>
  <si>
    <t>支出总计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</si>
</sst>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9" fillId="2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16" borderId="8" applyNumberFormat="false" applyAlignment="false" applyProtection="false">
      <alignment vertical="center"/>
    </xf>
    <xf numFmtId="0" fontId="14" fillId="11" borderId="5" applyNumberFormat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/>
    <xf numFmtId="43" fontId="12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2" fillId="25" borderId="9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6" fillId="16" borderId="2" applyNumberFormat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0" fillId="0" borderId="0" xfId="2" applyFont="true" applyAlignment="true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right" vertical="center"/>
    </xf>
    <xf numFmtId="0" fontId="0" fillId="0" borderId="0" xfId="0" applyNumberFormat="true" applyFill="true" applyAlignment="true">
      <alignment horizontal="left" vertical="center" wrapText="true"/>
    </xf>
    <xf numFmtId="0" fontId="0" fillId="0" borderId="0" xfId="2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right" vertical="center"/>
    </xf>
    <xf numFmtId="0" fontId="2" fillId="0" borderId="0" xfId="2" applyFont="true" applyAlignment="true">
      <alignment horizontal="center" vertical="center"/>
    </xf>
    <xf numFmtId="0" fontId="0" fillId="0" borderId="0" xfId="0" applyFont="true" applyFill="true" applyAlignment="true">
      <alignment horizontal="left"/>
    </xf>
    <xf numFmtId="0" fontId="0" fillId="0" borderId="0" xfId="0" applyFont="true" applyFill="true" applyBorder="true" applyAlignment="true">
      <alignment horizontal="center"/>
    </xf>
    <xf numFmtId="0" fontId="0" fillId="0" borderId="0" xfId="0" applyFont="true" applyFill="true" applyAlignment="true">
      <alignment horizontal="center"/>
    </xf>
    <xf numFmtId="0" fontId="0" fillId="0" borderId="0" xfId="0" applyFont="true" applyFill="true" applyBorder="true" applyAlignment="true">
      <alignment horizontal="right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right" vertical="center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2" applyNumberFormat="true" applyFont="true" applyFill="true" applyBorder="true" applyAlignment="true">
      <alignment horizontal="center" vertical="center" wrapText="true"/>
    </xf>
    <xf numFmtId="176" fontId="4" fillId="0" borderId="1" xfId="2" applyNumberFormat="true" applyFont="true" applyFill="true" applyBorder="true" applyAlignment="true">
      <alignment horizontal="center" vertical="center"/>
    </xf>
    <xf numFmtId="0" fontId="3" fillId="0" borderId="1" xfId="21" applyFont="true" applyBorder="true" applyAlignment="true">
      <alignment horizontal="left" vertical="center"/>
    </xf>
    <xf numFmtId="176" fontId="3" fillId="0" borderId="1" xfId="1" applyNumberFormat="true" applyFont="true" applyFill="true" applyBorder="true" applyAlignment="true">
      <alignment horizontal="center" vertical="center"/>
    </xf>
    <xf numFmtId="3" fontId="3" fillId="0" borderId="1" xfId="0" applyNumberFormat="true" applyFont="true" applyFill="true" applyBorder="true" applyAlignment="true" applyProtection="true">
      <alignment vertical="center"/>
    </xf>
    <xf numFmtId="0" fontId="5" fillId="0" borderId="1" xfId="0" applyFont="true" applyFill="true" applyBorder="true">
      <alignment vertic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2" applyFont="true" applyBorder="true" applyAlignment="true">
      <alignment horizontal="center" vertical="center"/>
    </xf>
    <xf numFmtId="1" fontId="3" fillId="0" borderId="1" xfId="0" applyNumberFormat="true" applyFont="true" applyFill="true" applyBorder="true" applyAlignment="true">
      <alignment horizontal="center" vertical="center"/>
    </xf>
    <xf numFmtId="0" fontId="3" fillId="0" borderId="1" xfId="2" applyFont="true" applyBorder="true" applyAlignment="true">
      <alignment horizontal="left" vertical="center"/>
    </xf>
    <xf numFmtId="0" fontId="1" fillId="0" borderId="0" xfId="0" applyNumberFormat="true" applyFont="true" applyFill="true" applyAlignment="true">
      <alignment horizontal="left" vertical="center" wrapText="true"/>
    </xf>
    <xf numFmtId="0" fontId="2" fillId="0" borderId="0" xfId="2" applyNumberFormat="true" applyFont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wrapText="true"/>
    </xf>
    <xf numFmtId="0" fontId="0" fillId="0" borderId="0" xfId="0" applyFont="true" applyFill="true" applyAlignment="true">
      <alignment horizontal="right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2" applyNumberFormat="true" applyFont="true" applyFill="true" applyBorder="true" applyAlignment="true">
      <alignment horizontal="center" vertical="center" wrapText="true"/>
    </xf>
    <xf numFmtId="0" fontId="3" fillId="0" borderId="1" xfId="21" applyNumberFormat="true" applyFont="true" applyBorder="true" applyAlignment="true">
      <alignment horizontal="left" vertical="center" wrapText="true"/>
    </xf>
    <xf numFmtId="1" fontId="3" fillId="0" borderId="1" xfId="2" applyNumberFormat="true" applyFont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NumberFormat="true" applyFont="true" applyFill="true" applyBorder="true" applyAlignment="true" applyProtection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3" fillId="0" borderId="1" xfId="2" applyNumberFormat="true" applyFont="true" applyBorder="true" applyAlignment="true">
      <alignment horizontal="center" vertical="center" wrapText="true"/>
    </xf>
    <xf numFmtId="0" fontId="3" fillId="0" borderId="1" xfId="2" applyNumberFormat="true" applyFont="true" applyBorder="true" applyAlignment="true">
      <alignment horizontal="left" vertical="center" wrapText="true"/>
    </xf>
    <xf numFmtId="0" fontId="2" fillId="0" borderId="0" xfId="2" applyFont="true" applyAlignment="true">
      <alignment vertical="center"/>
    </xf>
  </cellXfs>
  <cellStyles count="52">
    <cellStyle name="常规" xfId="0" builtinId="0"/>
    <cellStyle name="常规 13" xfId="1"/>
    <cellStyle name="常规 28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常规 11 5" xfId="21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9"/>
  <sheetViews>
    <sheetView showZeros="0" tabSelected="1" workbookViewId="0">
      <selection activeCell="J18" sqref="J18"/>
    </sheetView>
  </sheetViews>
  <sheetFormatPr defaultColWidth="9" defaultRowHeight="15.75"/>
  <cols>
    <col min="1" max="1" width="29.3" style="3" customWidth="true"/>
    <col min="2" max="2" width="11.8" style="4" customWidth="true"/>
    <col min="3" max="3" width="10.875" style="4" customWidth="true"/>
    <col min="4" max="4" width="11.1" style="5" customWidth="true"/>
    <col min="5" max="5" width="32" style="6" customWidth="true"/>
    <col min="6" max="6" width="10.2" style="4" customWidth="true"/>
    <col min="7" max="7" width="11.75" style="4" customWidth="true"/>
    <col min="8" max="8" width="11.2" style="4" customWidth="true"/>
    <col min="9" max="16384" width="9" style="3"/>
  </cols>
  <sheetData>
    <row r="1" ht="18" customHeight="true" spans="1:7">
      <c r="A1" s="7" t="s">
        <v>0</v>
      </c>
      <c r="B1" s="8"/>
      <c r="C1" s="8"/>
      <c r="D1" s="9"/>
      <c r="E1" s="28"/>
      <c r="F1" s="8"/>
      <c r="G1" s="8"/>
    </row>
    <row r="2" ht="28.2" customHeight="true" spans="1:9">
      <c r="A2" s="10" t="s">
        <v>1</v>
      </c>
      <c r="B2" s="10"/>
      <c r="C2" s="10"/>
      <c r="D2" s="10"/>
      <c r="E2" s="29"/>
      <c r="F2" s="10"/>
      <c r="G2" s="10"/>
      <c r="H2" s="10"/>
      <c r="I2" s="41"/>
    </row>
    <row r="3" ht="20.25" customHeight="true" spans="1:8">
      <c r="A3" s="11"/>
      <c r="B3" s="12"/>
      <c r="C3" s="13"/>
      <c r="D3" s="14"/>
      <c r="E3" s="30"/>
      <c r="F3" s="31" t="s">
        <v>2</v>
      </c>
      <c r="G3" s="31"/>
      <c r="H3" s="31"/>
    </row>
    <row r="4" s="1" customFormat="true" ht="25.05" customHeight="true" spans="1:8">
      <c r="A4" s="15" t="s">
        <v>3</v>
      </c>
      <c r="B4" s="15"/>
      <c r="C4" s="15"/>
      <c r="D4" s="16"/>
      <c r="E4" s="32" t="s">
        <v>4</v>
      </c>
      <c r="F4" s="17"/>
      <c r="G4" s="17"/>
      <c r="H4" s="17"/>
    </row>
    <row r="5" s="1" customFormat="true" ht="50" customHeight="true" spans="1:8">
      <c r="A5" s="15" t="s">
        <v>5</v>
      </c>
      <c r="B5" s="17" t="s">
        <v>6</v>
      </c>
      <c r="C5" s="18" t="s">
        <v>7</v>
      </c>
      <c r="D5" s="19" t="s">
        <v>8</v>
      </c>
      <c r="E5" s="33" t="s">
        <v>9</v>
      </c>
      <c r="F5" s="17" t="s">
        <v>6</v>
      </c>
      <c r="G5" s="18" t="s">
        <v>7</v>
      </c>
      <c r="H5" s="19" t="s">
        <v>8</v>
      </c>
    </row>
    <row r="6" s="2" customFormat="true" ht="25.05" customHeight="true" spans="1:8">
      <c r="A6" s="20" t="s">
        <v>10</v>
      </c>
      <c r="B6" s="21">
        <f>SUM(B7:B10)</f>
        <v>474000</v>
      </c>
      <c r="C6" s="21">
        <f>SUM(C7:C10)</f>
        <v>-330000</v>
      </c>
      <c r="D6" s="21">
        <f>B6+C6</f>
        <v>144000</v>
      </c>
      <c r="E6" s="34" t="s">
        <v>11</v>
      </c>
      <c r="F6" s="35">
        <f>F7+F11+F14</f>
        <v>324224</v>
      </c>
      <c r="G6" s="35">
        <f>G7+G11+G14</f>
        <v>-113200</v>
      </c>
      <c r="H6" s="35">
        <f>F6+G6</f>
        <v>211024</v>
      </c>
    </row>
    <row r="7" ht="25.05" customHeight="true" spans="1:8">
      <c r="A7" s="22" t="s">
        <v>12</v>
      </c>
      <c r="B7" s="15">
        <v>430000</v>
      </c>
      <c r="C7" s="15">
        <v>-330000</v>
      </c>
      <c r="D7" s="21">
        <f t="shared" ref="D7:D19" si="0">B7+C7</f>
        <v>100000</v>
      </c>
      <c r="E7" s="36" t="s">
        <v>13</v>
      </c>
      <c r="F7" s="15">
        <f>F8+F9+F10</f>
        <v>294000</v>
      </c>
      <c r="G7" s="15">
        <f>G8+G9+G10</f>
        <v>-156000</v>
      </c>
      <c r="H7" s="35">
        <f t="shared" ref="H7:H19" si="1">F7+G7</f>
        <v>138000</v>
      </c>
    </row>
    <row r="8" ht="38" customHeight="true" spans="1:8">
      <c r="A8" s="22" t="s">
        <v>14</v>
      </c>
      <c r="B8" s="15">
        <v>40000</v>
      </c>
      <c r="C8" s="15"/>
      <c r="D8" s="21">
        <f t="shared" si="0"/>
        <v>40000</v>
      </c>
      <c r="E8" s="37" t="s">
        <v>15</v>
      </c>
      <c r="F8" s="26">
        <v>250000</v>
      </c>
      <c r="G8" s="15">
        <v>-156000</v>
      </c>
      <c r="H8" s="35">
        <f t="shared" si="1"/>
        <v>94000</v>
      </c>
    </row>
    <row r="9" ht="38" customHeight="true" spans="1:8">
      <c r="A9" s="22" t="s">
        <v>16</v>
      </c>
      <c r="B9" s="15">
        <v>4000</v>
      </c>
      <c r="C9" s="15"/>
      <c r="D9" s="21">
        <f t="shared" si="0"/>
        <v>4000</v>
      </c>
      <c r="E9" s="37" t="s">
        <v>17</v>
      </c>
      <c r="F9" s="15">
        <v>40000</v>
      </c>
      <c r="G9" s="15"/>
      <c r="H9" s="35">
        <f t="shared" si="1"/>
        <v>40000</v>
      </c>
    </row>
    <row r="10" ht="40" customHeight="true" spans="1:8">
      <c r="A10" s="22" t="s">
        <v>18</v>
      </c>
      <c r="B10" s="15">
        <v>0</v>
      </c>
      <c r="C10" s="15"/>
      <c r="D10" s="21">
        <f t="shared" si="0"/>
        <v>0</v>
      </c>
      <c r="E10" s="37" t="s">
        <v>19</v>
      </c>
      <c r="F10" s="15">
        <v>4000</v>
      </c>
      <c r="G10" s="15"/>
      <c r="H10" s="35">
        <f t="shared" si="1"/>
        <v>4000</v>
      </c>
    </row>
    <row r="11" ht="25.05" customHeight="true" spans="1:8">
      <c r="A11" s="22"/>
      <c r="B11" s="15"/>
      <c r="C11" s="15"/>
      <c r="D11" s="21">
        <f t="shared" si="0"/>
        <v>0</v>
      </c>
      <c r="E11" s="37" t="s">
        <v>20</v>
      </c>
      <c r="F11" s="15">
        <v>224</v>
      </c>
      <c r="G11" s="15">
        <v>42800</v>
      </c>
      <c r="H11" s="35">
        <f t="shared" si="1"/>
        <v>43024</v>
      </c>
    </row>
    <row r="12" ht="40" customHeight="true" spans="1:8">
      <c r="A12" s="22"/>
      <c r="B12" s="15"/>
      <c r="C12" s="15"/>
      <c r="D12" s="21">
        <f t="shared" si="0"/>
        <v>0</v>
      </c>
      <c r="E12" s="36" t="s">
        <v>21</v>
      </c>
      <c r="F12" s="15">
        <v>224</v>
      </c>
      <c r="G12" s="15"/>
      <c r="H12" s="35">
        <f t="shared" si="1"/>
        <v>224</v>
      </c>
    </row>
    <row r="13" ht="41" customHeight="true" spans="1:8">
      <c r="A13" s="22"/>
      <c r="B13" s="15"/>
      <c r="C13" s="15"/>
      <c r="D13" s="21">
        <f t="shared" si="0"/>
        <v>0</v>
      </c>
      <c r="E13" s="36" t="s">
        <v>22</v>
      </c>
      <c r="F13" s="15"/>
      <c r="G13" s="15">
        <v>42800</v>
      </c>
      <c r="H13" s="35">
        <f t="shared" si="1"/>
        <v>42800</v>
      </c>
    </row>
    <row r="14" ht="24" customHeight="true" spans="1:8">
      <c r="A14" s="22"/>
      <c r="B14" s="15"/>
      <c r="C14" s="15"/>
      <c r="D14" s="21">
        <f t="shared" si="0"/>
        <v>0</v>
      </c>
      <c r="E14" s="37" t="s">
        <v>23</v>
      </c>
      <c r="F14" s="15">
        <v>30000</v>
      </c>
      <c r="G14" s="15"/>
      <c r="H14" s="35">
        <f t="shared" si="1"/>
        <v>30000</v>
      </c>
    </row>
    <row r="15" ht="25.05" customHeight="true" spans="1:8">
      <c r="A15" s="23"/>
      <c r="B15" s="24"/>
      <c r="C15" s="24"/>
      <c r="D15" s="21">
        <f t="shared" si="0"/>
        <v>0</v>
      </c>
      <c r="E15" s="38"/>
      <c r="F15" s="24"/>
      <c r="G15" s="24"/>
      <c r="H15" s="35">
        <f t="shared" si="1"/>
        <v>0</v>
      </c>
    </row>
    <row r="16" ht="25.05" customHeight="true" spans="1:8">
      <c r="A16" s="25" t="s">
        <v>24</v>
      </c>
      <c r="B16" s="26">
        <f>B6</f>
        <v>474000</v>
      </c>
      <c r="C16" s="26">
        <v>-330000</v>
      </c>
      <c r="D16" s="21">
        <f t="shared" si="0"/>
        <v>144000</v>
      </c>
      <c r="E16" s="39" t="s">
        <v>25</v>
      </c>
      <c r="F16" s="15">
        <f>F14+F11+F7</f>
        <v>324224</v>
      </c>
      <c r="G16" s="15">
        <f>G6</f>
        <v>-113200</v>
      </c>
      <c r="H16" s="35">
        <f t="shared" si="1"/>
        <v>211024</v>
      </c>
    </row>
    <row r="17" ht="25.05" customHeight="true" spans="1:8">
      <c r="A17" s="27" t="s">
        <v>26</v>
      </c>
      <c r="B17" s="26">
        <v>224</v>
      </c>
      <c r="C17" s="26"/>
      <c r="D17" s="21">
        <f t="shared" si="0"/>
        <v>224</v>
      </c>
      <c r="E17" s="40" t="s">
        <v>27</v>
      </c>
      <c r="F17" s="15">
        <v>150000</v>
      </c>
      <c r="G17" s="15">
        <v>-150000</v>
      </c>
      <c r="H17" s="35">
        <f t="shared" si="1"/>
        <v>0</v>
      </c>
    </row>
    <row r="18" ht="25.05" customHeight="true" spans="1:8">
      <c r="A18" s="27" t="s">
        <v>28</v>
      </c>
      <c r="B18" s="26"/>
      <c r="C18" s="26">
        <v>66800</v>
      </c>
      <c r="D18" s="21">
        <f t="shared" si="0"/>
        <v>66800</v>
      </c>
      <c r="E18" s="38"/>
      <c r="F18" s="24"/>
      <c r="G18" s="24"/>
      <c r="H18" s="35">
        <f t="shared" si="1"/>
        <v>0</v>
      </c>
    </row>
    <row r="19" ht="25.05" customHeight="true" spans="1:8">
      <c r="A19" s="25" t="s">
        <v>29</v>
      </c>
      <c r="B19" s="26">
        <f>B16+B17+B18</f>
        <v>474224</v>
      </c>
      <c r="C19" s="26">
        <f>C16+C17+C18</f>
        <v>-263200</v>
      </c>
      <c r="D19" s="21">
        <f t="shared" si="0"/>
        <v>211024</v>
      </c>
      <c r="E19" s="39" t="s">
        <v>30</v>
      </c>
      <c r="F19" s="15">
        <f>F17+F16+F18</f>
        <v>474224</v>
      </c>
      <c r="G19" s="15">
        <f>G17+G16+G18</f>
        <v>-263200</v>
      </c>
      <c r="H19" s="35">
        <f t="shared" si="1"/>
        <v>211024</v>
      </c>
    </row>
    <row r="20" ht="25.05" customHeight="true"/>
    <row r="21" ht="25.05" customHeight="true"/>
    <row r="22" ht="25.05" customHeight="true"/>
    <row r="23" ht="25.05" customHeight="true"/>
    <row r="24" ht="25.05" customHeight="true"/>
    <row r="25" ht="25.05" customHeight="true"/>
    <row r="26" ht="23.25" customHeight="true"/>
    <row r="27" ht="23.25" customHeight="true"/>
    <row r="28" ht="23.25" customHeight="true"/>
    <row r="29" ht="23.25" customHeight="true"/>
  </sheetData>
  <mergeCells count="4">
    <mergeCell ref="A2:H2"/>
    <mergeCell ref="F3:H3"/>
    <mergeCell ref="A4:D4"/>
    <mergeCell ref="E4:H4"/>
  </mergeCells>
  <printOptions verticalCentered="true"/>
  <pageMargins left="0.944444444444444" right="0.354166666666667" top="0.590277777777778" bottom="0.786805555555556" header="0.511805555555556" footer="0.511805555555556"/>
  <pageSetup paperSize="9" scale="85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7" sqref="F7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</dc:creator>
  <cp:lastModifiedBy>zmd</cp:lastModifiedBy>
  <dcterms:created xsi:type="dcterms:W3CDTF">2016-12-11T00:54:00Z</dcterms:created>
  <cp:lastPrinted>2021-12-19T02:03:00Z</cp:lastPrinted>
  <dcterms:modified xsi:type="dcterms:W3CDTF">2023-12-18T16:05:21Z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FB3F178E976D4CF19D8ECE58C55841D4</vt:lpwstr>
  </property>
</Properties>
</file>