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calcPr calcId="144525" iterate="true" iterateCount="100" iterateDelta="0.001"/>
</workbook>
</file>

<file path=xl/sharedStrings.xml><?xml version="1.0" encoding="utf-8"?>
<sst xmlns="http://schemas.openxmlformats.org/spreadsheetml/2006/main" count="37" uniqueCount="34">
  <si>
    <t>附件4</t>
  </si>
  <si>
    <t>2023年开发区本级政府性基金预算调整方案（草案）</t>
  </si>
  <si>
    <t>单位：万元</t>
  </si>
  <si>
    <t>收     入</t>
  </si>
  <si>
    <t>支   　出</t>
  </si>
  <si>
    <t>项目</t>
  </si>
  <si>
    <t>年初预算数</t>
  </si>
  <si>
    <t>调整数</t>
  </si>
  <si>
    <t>调整预算数</t>
  </si>
  <si>
    <t>项 目</t>
  </si>
  <si>
    <t>一、政府性基金预算收入</t>
  </si>
  <si>
    <t>一、政府性基金预算支出</t>
  </si>
  <si>
    <t xml:space="preserve">    国有土地收益基金收入</t>
  </si>
  <si>
    <t>城乡社区支出</t>
  </si>
  <si>
    <t xml:space="preserve">    农业土地开发资金收入</t>
  </si>
  <si>
    <t xml:space="preserve">  其中：棚户区改造专项债券收入安排的支出</t>
  </si>
  <si>
    <t xml:space="preserve">    国有土地使用权出让收入</t>
  </si>
  <si>
    <t xml:space="preserve">    其中：其他棚户区改造专项债券收入安排的支出</t>
  </si>
  <si>
    <t xml:space="preserve">    城市基础设施配套费收入</t>
  </si>
  <si>
    <t>其他支出</t>
  </si>
  <si>
    <t xml:space="preserve">    污水处理费收入</t>
  </si>
  <si>
    <t xml:space="preserve">  其中：其他政府性基金及对应专项债务收入安排的支出</t>
  </si>
  <si>
    <t xml:space="preserve">    其他政府性基金收入</t>
  </si>
  <si>
    <t xml:space="preserve">    其中：其他地方自行试点项目收益专项债券收入安排的支出</t>
  </si>
  <si>
    <t>债务付息支出</t>
  </si>
  <si>
    <t>政府性基金预算收入合计</t>
  </si>
  <si>
    <t>政府性基金预算支出合计</t>
  </si>
  <si>
    <t>二、上级补助收入</t>
  </si>
  <si>
    <t>二、调出资金</t>
  </si>
  <si>
    <t>三、上年结余收入</t>
  </si>
  <si>
    <t>三、债务还本支出</t>
  </si>
  <si>
    <t>四、地方政府专项债券转贷收入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</si>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</sst>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6" fillId="3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5" fillId="16" borderId="6" applyNumberFormat="false" applyAlignment="false" applyProtection="false">
      <alignment vertical="center"/>
    </xf>
    <xf numFmtId="0" fontId="18" fillId="22" borderId="7" applyNumberFormat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0" borderId="0"/>
    <xf numFmtId="43" fontId="9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26" borderId="8" applyNumberFormat="false" applyFon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24" fillId="16" borderId="9" applyNumberFormat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2" applyFont="true" applyAlignment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right" vertical="center"/>
    </xf>
    <xf numFmtId="0" fontId="0" fillId="0" borderId="0" xfId="2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right" vertical="center"/>
    </xf>
    <xf numFmtId="0" fontId="2" fillId="0" borderId="0" xfId="2" applyFont="true" applyAlignment="true">
      <alignment horizontal="center" vertical="center"/>
    </xf>
    <xf numFmtId="0" fontId="0" fillId="0" borderId="0" xfId="0" applyFont="true" applyFill="true" applyAlignment="true">
      <alignment horizontal="left"/>
    </xf>
    <xf numFmtId="0" fontId="0" fillId="0" borderId="0" xfId="0" applyFont="true" applyFill="true" applyBorder="true" applyAlignment="true">
      <alignment horizontal="center"/>
    </xf>
    <xf numFmtId="0" fontId="0" fillId="0" borderId="0" xfId="0" applyFont="true" applyFill="true" applyAlignment="true">
      <alignment horizontal="center"/>
    </xf>
    <xf numFmtId="0" fontId="0" fillId="0" borderId="0" xfId="0" applyFont="true" applyFill="true" applyBorder="true" applyAlignment="true">
      <alignment horizontal="right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right" vertical="center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2" applyNumberFormat="true" applyFont="true" applyFill="true" applyBorder="true" applyAlignment="true">
      <alignment horizontal="center" vertical="center" wrapText="true"/>
    </xf>
    <xf numFmtId="176" fontId="4" fillId="0" borderId="1" xfId="2" applyNumberFormat="true" applyFont="true" applyFill="true" applyBorder="true" applyAlignment="true">
      <alignment horizontal="center" vertical="center"/>
    </xf>
    <xf numFmtId="0" fontId="3" fillId="0" borderId="1" xfId="21" applyFont="true" applyBorder="true" applyAlignment="true">
      <alignment horizontal="left" vertical="center"/>
    </xf>
    <xf numFmtId="176" fontId="3" fillId="0" borderId="1" xfId="1" applyNumberFormat="true" applyFont="true" applyFill="true" applyBorder="true" applyAlignment="true">
      <alignment horizontal="center" vertical="center"/>
    </xf>
    <xf numFmtId="176" fontId="3" fillId="0" borderId="1" xfId="2" applyNumberFormat="true" applyFont="true" applyBorder="true" applyAlignment="true">
      <alignment horizontal="center" vertical="center"/>
    </xf>
    <xf numFmtId="3" fontId="3" fillId="0" borderId="1" xfId="0" applyNumberFormat="true" applyFont="true" applyFill="true" applyBorder="true" applyAlignment="true" applyProtection="true">
      <alignment vertical="center"/>
    </xf>
    <xf numFmtId="0" fontId="3" fillId="0" borderId="1" xfId="2" applyFont="true" applyBorder="true" applyAlignment="true">
      <alignment horizontal="center" vertical="center"/>
    </xf>
    <xf numFmtId="1" fontId="3" fillId="0" borderId="1" xfId="0" applyNumberFormat="true" applyFont="true" applyFill="true" applyBorder="true" applyAlignment="true">
      <alignment horizontal="center" vertical="center"/>
    </xf>
    <xf numFmtId="0" fontId="3" fillId="0" borderId="1" xfId="2" applyFont="true" applyBorder="true" applyAlignment="true">
      <alignment horizontal="left" vertical="center"/>
    </xf>
    <xf numFmtId="0" fontId="3" fillId="0" borderId="1" xfId="0" applyFont="true" applyFill="true" applyBorder="true" applyAlignment="true">
      <alignment vertical="center"/>
    </xf>
    <xf numFmtId="1" fontId="3" fillId="0" borderId="1" xfId="0" applyNumberFormat="true" applyFont="true" applyFill="true" applyBorder="true" applyAlignment="true" applyProtection="true">
      <alignment vertical="center"/>
      <protection locked="false"/>
    </xf>
    <xf numFmtId="0" fontId="1" fillId="0" borderId="0" xfId="0" applyFont="true" applyFill="true">
      <alignment vertical="center"/>
    </xf>
    <xf numFmtId="0" fontId="0" fillId="0" borderId="0" xfId="0" applyFont="true" applyFill="true" applyBorder="true" applyAlignment="true"/>
    <xf numFmtId="0" fontId="0" fillId="0" borderId="0" xfId="0" applyFont="true" applyFill="true" applyAlignment="true">
      <alignment horizontal="right"/>
    </xf>
    <xf numFmtId="1" fontId="3" fillId="0" borderId="1" xfId="2" applyNumberFormat="true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/>
    </xf>
    <xf numFmtId="3" fontId="3" fillId="0" borderId="1" xfId="0" applyNumberFormat="true" applyFont="true" applyFill="true" applyBorder="true" applyAlignment="true" applyProtection="true">
      <alignment horizontal="left" vertical="center"/>
    </xf>
    <xf numFmtId="0" fontId="3" fillId="0" borderId="1" xfId="0" applyFont="true" applyFill="true" applyBorder="true">
      <alignment vertical="center"/>
    </xf>
    <xf numFmtId="0" fontId="2" fillId="0" borderId="0" xfId="2" applyFont="true" applyAlignment="true">
      <alignment vertical="center"/>
    </xf>
  </cellXfs>
  <cellStyles count="52">
    <cellStyle name="常规" xfId="0" builtinId="0"/>
    <cellStyle name="常规 13" xfId="1"/>
    <cellStyle name="常规 28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常规 11 5" xfId="21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4"/>
  <sheetViews>
    <sheetView showZeros="0" tabSelected="1" workbookViewId="0">
      <selection activeCell="K13" sqref="K13"/>
    </sheetView>
  </sheetViews>
  <sheetFormatPr defaultColWidth="9" defaultRowHeight="15.75"/>
  <cols>
    <col min="1" max="1" width="29.3" style="3" customWidth="true"/>
    <col min="2" max="2" width="11.8" style="4" customWidth="true"/>
    <col min="3" max="3" width="9.2" style="4" customWidth="true"/>
    <col min="4" max="4" width="11.1" style="5" customWidth="true"/>
    <col min="5" max="5" width="53.5" style="3" customWidth="true"/>
    <col min="6" max="7" width="10.2" style="4" customWidth="true"/>
    <col min="8" max="8" width="11.2" style="4" customWidth="true"/>
    <col min="9" max="16384" width="9" style="3"/>
  </cols>
  <sheetData>
    <row r="1" ht="27.75" customHeight="true" spans="1:7">
      <c r="A1" s="6" t="s">
        <v>0</v>
      </c>
      <c r="B1" s="7"/>
      <c r="C1" s="7"/>
      <c r="D1" s="8"/>
      <c r="E1" s="28"/>
      <c r="F1" s="7"/>
      <c r="G1" s="7"/>
    </row>
    <row r="2" ht="28.2" customHeight="true" spans="1:9">
      <c r="A2" s="9" t="s">
        <v>1</v>
      </c>
      <c r="B2" s="9"/>
      <c r="C2" s="9"/>
      <c r="D2" s="9"/>
      <c r="E2" s="9"/>
      <c r="F2" s="9"/>
      <c r="G2" s="9"/>
      <c r="H2" s="9"/>
      <c r="I2" s="35"/>
    </row>
    <row r="3" ht="20.25" customHeight="true" spans="1:8">
      <c r="A3" s="10"/>
      <c r="B3" s="11"/>
      <c r="C3" s="12"/>
      <c r="D3" s="13"/>
      <c r="E3" s="29"/>
      <c r="F3" s="30" t="s">
        <v>2</v>
      </c>
      <c r="G3" s="30"/>
      <c r="H3" s="30"/>
    </row>
    <row r="4" s="1" customFormat="true" ht="25.05" customHeight="true" spans="1:8">
      <c r="A4" s="14" t="s">
        <v>3</v>
      </c>
      <c r="B4" s="14"/>
      <c r="C4" s="14"/>
      <c r="D4" s="15"/>
      <c r="E4" s="16" t="s">
        <v>4</v>
      </c>
      <c r="F4" s="16"/>
      <c r="G4" s="16"/>
      <c r="H4" s="16"/>
    </row>
    <row r="5" s="1" customFormat="true" ht="25.05" customHeight="true" spans="1:8">
      <c r="A5" s="14" t="s">
        <v>5</v>
      </c>
      <c r="B5" s="16" t="s">
        <v>6</v>
      </c>
      <c r="C5" s="17" t="s">
        <v>7</v>
      </c>
      <c r="D5" s="18" t="s">
        <v>8</v>
      </c>
      <c r="E5" s="18" t="s">
        <v>9</v>
      </c>
      <c r="F5" s="16" t="s">
        <v>6</v>
      </c>
      <c r="G5" s="17" t="s">
        <v>7</v>
      </c>
      <c r="H5" s="18" t="s">
        <v>8</v>
      </c>
    </row>
    <row r="6" s="2" customFormat="true" ht="25.05" customHeight="true" spans="1:8">
      <c r="A6" s="19" t="s">
        <v>10</v>
      </c>
      <c r="B6" s="20">
        <f>SUM(B7:B12)</f>
        <v>100000</v>
      </c>
      <c r="C6" s="20"/>
      <c r="D6" s="21">
        <f>B6+C6</f>
        <v>100000</v>
      </c>
      <c r="E6" s="19" t="s">
        <v>11</v>
      </c>
      <c r="F6" s="31">
        <f>F7+F10+F13</f>
        <v>98300</v>
      </c>
      <c r="G6" s="31">
        <f t="shared" ref="G6" si="0">G7+G10+G13</f>
        <v>33000</v>
      </c>
      <c r="H6" s="31">
        <f>F6+G6</f>
        <v>131300</v>
      </c>
    </row>
    <row r="7" ht="25.05" customHeight="true" spans="1:8">
      <c r="A7" s="22" t="s">
        <v>12</v>
      </c>
      <c r="B7" s="14">
        <v>2000</v>
      </c>
      <c r="C7" s="14"/>
      <c r="D7" s="21">
        <f t="shared" ref="D7:D19" si="1">B7+C7</f>
        <v>2000</v>
      </c>
      <c r="E7" s="22" t="s">
        <v>13</v>
      </c>
      <c r="F7" s="24">
        <v>97000</v>
      </c>
      <c r="G7" s="14"/>
      <c r="H7" s="31">
        <f t="shared" ref="H7:H19" si="2">F7+G7</f>
        <v>97000</v>
      </c>
    </row>
    <row r="8" ht="25.05" customHeight="true" spans="1:8">
      <c r="A8" s="22" t="s">
        <v>14</v>
      </c>
      <c r="B8" s="14">
        <v>430</v>
      </c>
      <c r="C8" s="14"/>
      <c r="D8" s="21">
        <f t="shared" si="1"/>
        <v>430</v>
      </c>
      <c r="E8" s="32" t="s">
        <v>15</v>
      </c>
      <c r="F8" s="14"/>
      <c r="G8" s="14"/>
      <c r="H8" s="31">
        <f t="shared" si="2"/>
        <v>0</v>
      </c>
    </row>
    <row r="9" ht="25.05" customHeight="true" spans="1:8">
      <c r="A9" s="22" t="s">
        <v>16</v>
      </c>
      <c r="B9" s="14">
        <v>97570</v>
      </c>
      <c r="C9" s="14"/>
      <c r="D9" s="21">
        <f t="shared" si="1"/>
        <v>97570</v>
      </c>
      <c r="E9" s="32" t="s">
        <v>17</v>
      </c>
      <c r="F9" s="14"/>
      <c r="G9" s="24"/>
      <c r="H9" s="31">
        <f t="shared" si="2"/>
        <v>0</v>
      </c>
    </row>
    <row r="10" ht="25.05" customHeight="true" spans="1:8">
      <c r="A10" s="22" t="s">
        <v>18</v>
      </c>
      <c r="B10" s="14"/>
      <c r="C10" s="14"/>
      <c r="D10" s="21">
        <f t="shared" si="1"/>
        <v>0</v>
      </c>
      <c r="E10" s="33" t="s">
        <v>19</v>
      </c>
      <c r="F10" s="24">
        <v>300</v>
      </c>
      <c r="G10" s="14">
        <v>33000</v>
      </c>
      <c r="H10" s="31">
        <f t="shared" si="2"/>
        <v>33300</v>
      </c>
    </row>
    <row r="11" ht="25.05" customHeight="true" spans="1:8">
      <c r="A11" s="22" t="s">
        <v>20</v>
      </c>
      <c r="B11" s="14"/>
      <c r="C11" s="14"/>
      <c r="D11" s="21">
        <f t="shared" si="1"/>
        <v>0</v>
      </c>
      <c r="E11" s="33" t="s">
        <v>21</v>
      </c>
      <c r="F11" s="24"/>
      <c r="G11" s="14"/>
      <c r="H11" s="31">
        <f t="shared" si="2"/>
        <v>0</v>
      </c>
    </row>
    <row r="12" ht="25.05" customHeight="true" spans="1:8">
      <c r="A12" s="22" t="s">
        <v>22</v>
      </c>
      <c r="B12" s="14"/>
      <c r="C12" s="14"/>
      <c r="D12" s="21">
        <f t="shared" si="1"/>
        <v>0</v>
      </c>
      <c r="E12" s="33" t="s">
        <v>23</v>
      </c>
      <c r="F12" s="24"/>
      <c r="G12" s="14">
        <v>33000</v>
      </c>
      <c r="H12" s="31">
        <f t="shared" si="2"/>
        <v>33000</v>
      </c>
    </row>
    <row r="13" ht="25.05" customHeight="true" spans="1:8">
      <c r="A13" s="22"/>
      <c r="B13" s="14"/>
      <c r="C13" s="14"/>
      <c r="D13" s="21">
        <f t="shared" si="1"/>
        <v>0</v>
      </c>
      <c r="E13" s="33" t="s">
        <v>24</v>
      </c>
      <c r="F13" s="14">
        <v>1000</v>
      </c>
      <c r="G13" s="14"/>
      <c r="H13" s="31">
        <f t="shared" si="2"/>
        <v>1000</v>
      </c>
    </row>
    <row r="14" ht="25.05" customHeight="true" spans="1:8">
      <c r="A14" s="22"/>
      <c r="B14" s="14"/>
      <c r="C14" s="14"/>
      <c r="D14" s="21">
        <f t="shared" si="1"/>
        <v>0</v>
      </c>
      <c r="E14" s="33"/>
      <c r="F14" s="14"/>
      <c r="G14" s="14"/>
      <c r="H14" s="31">
        <f t="shared" si="2"/>
        <v>0</v>
      </c>
    </row>
    <row r="15" ht="25.05" customHeight="true" spans="1:8">
      <c r="A15" s="23" t="s">
        <v>25</v>
      </c>
      <c r="B15" s="24">
        <f>SUM(B7:B12)</f>
        <v>100000</v>
      </c>
      <c r="C15" s="24"/>
      <c r="D15" s="21">
        <f t="shared" si="1"/>
        <v>100000</v>
      </c>
      <c r="E15" s="23" t="s">
        <v>26</v>
      </c>
      <c r="F15" s="14">
        <f>F6</f>
        <v>98300</v>
      </c>
      <c r="G15" s="14">
        <v>33000</v>
      </c>
      <c r="H15" s="31">
        <f t="shared" si="2"/>
        <v>131300</v>
      </c>
    </row>
    <row r="16" ht="25.05" customHeight="true" spans="1:8">
      <c r="A16" s="25" t="s">
        <v>27</v>
      </c>
      <c r="B16" s="24">
        <v>300</v>
      </c>
      <c r="C16" s="24"/>
      <c r="D16" s="21">
        <f t="shared" si="1"/>
        <v>300</v>
      </c>
      <c r="E16" s="25" t="s">
        <v>28</v>
      </c>
      <c r="F16" s="14"/>
      <c r="G16" s="14"/>
      <c r="H16" s="31">
        <f t="shared" si="2"/>
        <v>0</v>
      </c>
    </row>
    <row r="17" ht="25.05" customHeight="true" spans="1:8">
      <c r="A17" s="26" t="s">
        <v>29</v>
      </c>
      <c r="B17" s="14"/>
      <c r="C17" s="14"/>
      <c r="D17" s="21">
        <f t="shared" si="1"/>
        <v>0</v>
      </c>
      <c r="E17" s="34" t="s">
        <v>30</v>
      </c>
      <c r="F17" s="14">
        <v>2000</v>
      </c>
      <c r="G17" s="14"/>
      <c r="H17" s="31">
        <f t="shared" si="2"/>
        <v>2000</v>
      </c>
    </row>
    <row r="18" ht="25.05" customHeight="true" spans="1:8">
      <c r="A18" s="27" t="s">
        <v>31</v>
      </c>
      <c r="B18" s="14"/>
      <c r="C18" s="14">
        <v>33000</v>
      </c>
      <c r="D18" s="21">
        <f t="shared" si="1"/>
        <v>33000</v>
      </c>
      <c r="E18" s="34"/>
      <c r="F18" s="14"/>
      <c r="G18" s="14"/>
      <c r="H18" s="31">
        <f t="shared" si="2"/>
        <v>0</v>
      </c>
    </row>
    <row r="19" ht="25.05" customHeight="true" spans="1:8">
      <c r="A19" s="23" t="s">
        <v>32</v>
      </c>
      <c r="B19" s="24">
        <f>B15+B16+B17+B18</f>
        <v>100300</v>
      </c>
      <c r="C19" s="24">
        <f t="shared" ref="C19:D19" si="3">C15+C16+C17+C18</f>
        <v>33000</v>
      </c>
      <c r="D19" s="21">
        <f t="shared" si="1"/>
        <v>133300</v>
      </c>
      <c r="E19" s="23" t="s">
        <v>33</v>
      </c>
      <c r="F19" s="14">
        <v>100300</v>
      </c>
      <c r="G19" s="14">
        <v>33000</v>
      </c>
      <c r="H19" s="31">
        <f t="shared" si="2"/>
        <v>133300</v>
      </c>
    </row>
    <row r="20" ht="25.05" customHeight="true"/>
    <row r="21" ht="23.25" customHeight="true"/>
    <row r="22" ht="23.25" customHeight="true"/>
    <row r="23" ht="23.25" customHeight="true"/>
    <row r="24" ht="23.25" customHeight="true"/>
  </sheetData>
  <mergeCells count="4">
    <mergeCell ref="A2:H2"/>
    <mergeCell ref="F3:H3"/>
    <mergeCell ref="A4:D4"/>
    <mergeCell ref="E4:H4"/>
  </mergeCells>
  <printOptions verticalCentered="true"/>
  <pageMargins left="0.94488188976378" right="0.354330708661417" top="0.78740157480315" bottom="0.78740157480315" header="0.511811023622047" footer="0.511811023622047"/>
  <pageSetup paperSize="9" scale="84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7" sqref="F7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</dc:creator>
  <cp:lastModifiedBy>zmd</cp:lastModifiedBy>
  <dcterms:created xsi:type="dcterms:W3CDTF">2016-12-04T08:54:00Z</dcterms:created>
  <cp:lastPrinted>2021-12-12T10:03:00Z</cp:lastPrinted>
  <dcterms:modified xsi:type="dcterms:W3CDTF">2023-12-25T16:34:34Z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FB3F178E976D4CF19D8ECE58C55841D4</vt:lpwstr>
  </property>
</Properties>
</file>